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楼本体改造+修改" sheetId="1" r:id="rId1"/>
  </sheets>
  <definedNames>
    <definedName name="_xlnm._FilterDatabase" localSheetId="0" hidden="1">'楼本体改造+修改'!$A$2:$HX$2</definedName>
    <definedName name="_xlnm.Print_Titles" localSheetId="0">'楼本体改造+修改'!$2:$2</definedName>
    <definedName name="_xlnm.Print_Area" localSheetId="0">'楼本体改造+修改'!$A$1:$N$21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<sst xmlns="http://schemas.openxmlformats.org/spreadsheetml/2006/main" count="145" uniqueCount="65">
  <si>
    <t>2025年城镇老旧小区改造任务计划表</t>
  </si>
  <si>
    <t>序号</t>
  </si>
  <si>
    <t>乡镇</t>
  </si>
  <si>
    <t>所在社区</t>
  </si>
  <si>
    <t>小区名称</t>
  </si>
  <si>
    <t>涉及户数(户)</t>
  </si>
  <si>
    <t>小区内楼栋数（栋）</t>
  </si>
  <si>
    <t>总建筑面积（万平方米）</t>
  </si>
  <si>
    <t>建成年限</t>
  </si>
  <si>
    <t>房屋性质</t>
  </si>
  <si>
    <t>主要存在问题</t>
  </si>
  <si>
    <t>主要改造内容</t>
  </si>
  <si>
    <t>计划申报项目</t>
  </si>
  <si>
    <t>计划
投资额（万元）</t>
  </si>
  <si>
    <t>备注</t>
  </si>
  <si>
    <t>金星镇</t>
  </si>
  <si>
    <t>金星花园社区</t>
  </si>
  <si>
    <t>供电局家属楼</t>
  </si>
  <si>
    <t>商品房</t>
  </si>
  <si>
    <t>楼顶漏雨、没有外墙保温</t>
  </si>
  <si>
    <t>城镇老旧小区楼本体，主要包括外墙保温、楼顶防水、楼梯间维修等内容</t>
  </si>
  <si>
    <t>城镇老旧小区改造项目</t>
  </si>
  <si>
    <t>金塔社区</t>
  </si>
  <si>
    <t>金塔小区</t>
  </si>
  <si>
    <t>楼顶漏雨、楼梯间破旧</t>
  </si>
  <si>
    <t>开元社区</t>
  </si>
  <si>
    <t>医药公司家属楼</t>
  </si>
  <si>
    <t>二汽家属楼</t>
  </si>
  <si>
    <t>楼顶漏雨、楼道内灯不亮、楼梯门破损</t>
  </si>
  <si>
    <t>永昌小区</t>
  </si>
  <si>
    <t>胜利镇</t>
  </si>
  <si>
    <t>民生社区</t>
  </si>
  <si>
    <t>西湖小区</t>
  </si>
  <si>
    <t>自来水家属院</t>
  </si>
  <si>
    <t>中华社区</t>
  </si>
  <si>
    <t>交通局家属楼</t>
  </si>
  <si>
    <t>含胜利镇小区5号楼</t>
  </si>
  <si>
    <t>建行小区</t>
  </si>
  <si>
    <t>朝阳家园</t>
  </si>
  <si>
    <t>商品房（1号楼安置房）</t>
  </si>
  <si>
    <t>屋顶漏雨严重，供暖不热</t>
  </si>
  <si>
    <t>城镇老旧小区楼本体，主要实施楼顶防水内容</t>
  </si>
  <si>
    <t>连片改造，含：
朝阳家园（6栋楼）
五金公司家属院（5栋楼）
百货公司家属楼（2栋楼）
胜利小区1号-2号楼（2栋楼）
共计：15栋楼</t>
  </si>
  <si>
    <t>正源社区</t>
  </si>
  <si>
    <t>农机推广中心家属楼</t>
  </si>
  <si>
    <t>秦渠社区</t>
  </si>
  <si>
    <t>回中家属楼</t>
  </si>
  <si>
    <t>安置房</t>
  </si>
  <si>
    <t>上桥社区</t>
  </si>
  <si>
    <t>金屋花园</t>
  </si>
  <si>
    <t>新华社区</t>
  </si>
  <si>
    <t>复兴家园</t>
  </si>
  <si>
    <t>楼顶漏雨、地面破损</t>
  </si>
  <si>
    <t>古城镇</t>
  </si>
  <si>
    <t>左营村</t>
  </si>
  <si>
    <t>左营小区</t>
  </si>
  <si>
    <t>左营家园小区</t>
  </si>
  <si>
    <t>左营开元小区</t>
  </si>
  <si>
    <t>公建房</t>
  </si>
  <si>
    <t>五星村</t>
  </si>
  <si>
    <t>复兴家园2、3、4号楼</t>
  </si>
  <si>
    <t>楼顶漏雨、单元门破损、楼道灯损坏、管道井门损坏、单元楼道墙面面破损、无安防监控系统、非机动车棚破损、充电桩安装、2号楼路面破损、主下水堵塞、小区大门破损</t>
  </si>
  <si>
    <t>楼顶防水更换，单元楼道内改造，安防系统安装、路面铺装、充电桩安装、大门安装、下水铺设</t>
  </si>
  <si>
    <t>合计</t>
  </si>
  <si>
    <t>18个小区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</si>
</sst>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8"/>
      <name val="宋体"/>
      <charset val="134"/>
    </font>
    <font>
      <b/>
      <sz val="11"/>
      <name val="方正书宋_GBK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黑体"/>
      <charset val="134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X22"/>
  <sheetViews>
    <sheetView tabSelected="1" workbookViewId="0">
      <selection activeCell="G6" sqref="G6"/>
    </sheetView>
  </sheetViews>
  <sheetFormatPr defaultColWidth="9" defaultRowHeight="13.5"/>
  <cols>
    <col min="1" max="1" width="3.875" style="3" customWidth="1"/>
    <col min="2" max="2" width="6.89166666666667" style="1" customWidth="1"/>
    <col min="3" max="3" width="12.9333333333333" style="1" customWidth="1"/>
    <col min="4" max="4" width="11.6166666666667" style="6" customWidth="1"/>
    <col min="5" max="5" width="6.38333333333333" style="1" customWidth="1"/>
    <col min="6" max="6" width="7.63333333333333" style="1" customWidth="1"/>
    <col min="7" max="7" width="10.125" style="1" customWidth="1"/>
    <col min="8" max="8" width="10.375" style="1" customWidth="1"/>
    <col min="9" max="9" width="11.5" style="1" customWidth="1"/>
    <col min="10" max="10" width="19.5" style="7" customWidth="1"/>
    <col min="11" max="11" width="24.5583333333333" style="7" customWidth="1"/>
    <col min="12" max="12" width="17.2583333333333" style="7" customWidth="1"/>
    <col min="13" max="13" width="10.4333333333333" style="8" customWidth="1"/>
    <col min="14" max="14" width="13.25" style="1" customWidth="1"/>
    <col min="15" max="232" width="9" style="1"/>
    <col min="233" max="16384" width="9" style="3"/>
  </cols>
  <sheetData>
    <row r="1" s="1" customFormat="1" ht="24" customHeight="1" spans="1:14">
      <c r="A1" s="9" t="s">
        <v>0</v>
      </c>
      <c r="B1" s="9"/>
      <c r="C1" s="9"/>
      <c r="D1" s="10"/>
      <c r="E1" s="9"/>
      <c r="F1" s="9"/>
      <c r="G1" s="9"/>
      <c r="H1" s="9"/>
      <c r="I1" s="9"/>
      <c r="J1" s="22"/>
      <c r="K1" s="22"/>
      <c r="L1" s="22"/>
      <c r="M1" s="9"/>
      <c r="N1" s="9"/>
    </row>
    <row r="2" s="1" customFormat="1" ht="46" customHeight="1" spans="1:14">
      <c r="A2" s="11" t="s">
        <v>1</v>
      </c>
      <c r="B2" s="12" t="s">
        <v>2</v>
      </c>
      <c r="C2" s="13" t="s">
        <v>3</v>
      </c>
      <c r="D2" s="11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23" t="s">
        <v>11</v>
      </c>
      <c r="L2" s="23" t="s">
        <v>12</v>
      </c>
      <c r="M2" s="24" t="s">
        <v>13</v>
      </c>
      <c r="N2" s="25" t="s">
        <v>14</v>
      </c>
    </row>
    <row r="3" s="2" customFormat="1" ht="29" customHeight="1" spans="1:40">
      <c r="A3" s="14">
        <v>1</v>
      </c>
      <c r="B3" s="15" t="s">
        <v>15</v>
      </c>
      <c r="C3" s="15" t="s">
        <v>16</v>
      </c>
      <c r="D3" s="15" t="s">
        <v>17</v>
      </c>
      <c r="E3" s="15">
        <v>60</v>
      </c>
      <c r="F3" s="16">
        <v>2</v>
      </c>
      <c r="G3" s="15">
        <v>0.57</v>
      </c>
      <c r="H3" s="15">
        <v>1992</v>
      </c>
      <c r="I3" s="15" t="s">
        <v>18</v>
      </c>
      <c r="J3" s="26" t="s">
        <v>19</v>
      </c>
      <c r="K3" s="26" t="s">
        <v>20</v>
      </c>
      <c r="L3" s="26" t="s">
        <v>21</v>
      </c>
      <c r="M3" s="27">
        <v>63.48</v>
      </c>
      <c r="N3" s="28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="2" customFormat="1" ht="29" customHeight="1" spans="1:40">
      <c r="A4" s="14">
        <v>2</v>
      </c>
      <c r="B4" s="15" t="s">
        <v>15</v>
      </c>
      <c r="C4" s="15" t="s">
        <v>22</v>
      </c>
      <c r="D4" s="17" t="s">
        <v>23</v>
      </c>
      <c r="E4" s="17">
        <v>734</v>
      </c>
      <c r="F4" s="17">
        <v>13</v>
      </c>
      <c r="G4" s="17">
        <v>4.85</v>
      </c>
      <c r="H4" s="17">
        <v>2001</v>
      </c>
      <c r="I4" s="15" t="s">
        <v>18</v>
      </c>
      <c r="J4" s="26" t="s">
        <v>24</v>
      </c>
      <c r="K4" s="26" t="s">
        <v>20</v>
      </c>
      <c r="L4" s="26" t="s">
        <v>21</v>
      </c>
      <c r="M4" s="27">
        <v>754.72</v>
      </c>
      <c r="N4" s="30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</row>
    <row r="5" s="2" customFormat="1" ht="29" customHeight="1" spans="1:40">
      <c r="A5" s="14">
        <v>3</v>
      </c>
      <c r="B5" s="15" t="s">
        <v>15</v>
      </c>
      <c r="C5" s="15" t="s">
        <v>25</v>
      </c>
      <c r="D5" s="15" t="s">
        <v>26</v>
      </c>
      <c r="E5" s="15">
        <v>60</v>
      </c>
      <c r="F5" s="15">
        <v>1</v>
      </c>
      <c r="G5" s="15">
        <v>0.32</v>
      </c>
      <c r="H5" s="15">
        <v>2004</v>
      </c>
      <c r="I5" s="15" t="s">
        <v>18</v>
      </c>
      <c r="J5" s="26" t="s">
        <v>24</v>
      </c>
      <c r="K5" s="26" t="s">
        <v>20</v>
      </c>
      <c r="L5" s="26" t="s">
        <v>21</v>
      </c>
      <c r="M5" s="27">
        <v>88.96</v>
      </c>
      <c r="N5" s="30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="2" customFormat="1" ht="29" customHeight="1" spans="1:40">
      <c r="A6" s="14">
        <v>4</v>
      </c>
      <c r="B6" s="15" t="s">
        <v>15</v>
      </c>
      <c r="C6" s="15" t="s">
        <v>16</v>
      </c>
      <c r="D6" s="15" t="s">
        <v>27</v>
      </c>
      <c r="E6" s="16">
        <v>56</v>
      </c>
      <c r="F6" s="16">
        <v>2</v>
      </c>
      <c r="G6" s="16">
        <v>0.42</v>
      </c>
      <c r="H6" s="15">
        <v>1997</v>
      </c>
      <c r="I6" s="15" t="s">
        <v>18</v>
      </c>
      <c r="J6" s="26" t="s">
        <v>28</v>
      </c>
      <c r="K6" s="26" t="s">
        <v>20</v>
      </c>
      <c r="L6" s="26" t="s">
        <v>21</v>
      </c>
      <c r="M6" s="27">
        <v>74.85</v>
      </c>
      <c r="N6" s="30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="2" customFormat="1" ht="29" customHeight="1" spans="1:40">
      <c r="A7" s="14">
        <v>5</v>
      </c>
      <c r="B7" s="15" t="s">
        <v>15</v>
      </c>
      <c r="C7" s="15" t="s">
        <v>22</v>
      </c>
      <c r="D7" s="15" t="s">
        <v>29</v>
      </c>
      <c r="E7" s="15">
        <v>139</v>
      </c>
      <c r="F7" s="16">
        <v>3</v>
      </c>
      <c r="G7" s="15">
        <v>1.422</v>
      </c>
      <c r="H7" s="15">
        <v>1998</v>
      </c>
      <c r="I7" s="15" t="s">
        <v>18</v>
      </c>
      <c r="J7" s="26" t="s">
        <v>24</v>
      </c>
      <c r="K7" s="26" t="s">
        <v>20</v>
      </c>
      <c r="L7" s="26" t="s">
        <v>21</v>
      </c>
      <c r="M7" s="27">
        <v>211.12</v>
      </c>
      <c r="N7" s="30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="2" customFormat="1" ht="29" customHeight="1" spans="1:40">
      <c r="A8" s="14">
        <v>6</v>
      </c>
      <c r="B8" s="18" t="s">
        <v>30</v>
      </c>
      <c r="C8" s="19" t="s">
        <v>31</v>
      </c>
      <c r="D8" s="18" t="s">
        <v>32</v>
      </c>
      <c r="E8" s="20">
        <v>739</v>
      </c>
      <c r="F8" s="15">
        <v>18</v>
      </c>
      <c r="G8" s="15">
        <v>6.19</v>
      </c>
      <c r="H8" s="18">
        <v>1995</v>
      </c>
      <c r="I8" s="19" t="s">
        <v>18</v>
      </c>
      <c r="J8" s="26" t="s">
        <v>19</v>
      </c>
      <c r="K8" s="26" t="s">
        <v>20</v>
      </c>
      <c r="L8" s="26" t="s">
        <v>21</v>
      </c>
      <c r="M8" s="31">
        <v>974.95</v>
      </c>
      <c r="N8" s="30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="2" customFormat="1" ht="29" customHeight="1" spans="1:40">
      <c r="A9" s="14">
        <v>7</v>
      </c>
      <c r="B9" s="18" t="s">
        <v>30</v>
      </c>
      <c r="C9" s="19" t="s">
        <v>31</v>
      </c>
      <c r="D9" s="18" t="s">
        <v>33</v>
      </c>
      <c r="E9" s="18">
        <v>155</v>
      </c>
      <c r="F9" s="18">
        <v>6</v>
      </c>
      <c r="G9" s="18">
        <v>1.15</v>
      </c>
      <c r="H9" s="18">
        <v>1993</v>
      </c>
      <c r="I9" s="19" t="s">
        <v>18</v>
      </c>
      <c r="J9" s="26" t="s">
        <v>19</v>
      </c>
      <c r="K9" s="26" t="s">
        <v>20</v>
      </c>
      <c r="L9" s="26" t="s">
        <v>21</v>
      </c>
      <c r="M9" s="31">
        <v>380.51</v>
      </c>
      <c r="N9" s="30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</row>
    <row r="10" s="2" customFormat="1" ht="29" customHeight="1" spans="1:40">
      <c r="A10" s="14">
        <v>8</v>
      </c>
      <c r="B10" s="18" t="s">
        <v>30</v>
      </c>
      <c r="C10" s="18" t="s">
        <v>34</v>
      </c>
      <c r="D10" s="18" t="s">
        <v>35</v>
      </c>
      <c r="E10" s="18">
        <v>32</v>
      </c>
      <c r="F10" s="18">
        <v>2</v>
      </c>
      <c r="G10" s="18">
        <v>0.232</v>
      </c>
      <c r="H10" s="18">
        <v>1999</v>
      </c>
      <c r="I10" s="18" t="s">
        <v>18</v>
      </c>
      <c r="J10" s="26" t="s">
        <v>19</v>
      </c>
      <c r="K10" s="26" t="s">
        <v>20</v>
      </c>
      <c r="L10" s="26" t="s">
        <v>21</v>
      </c>
      <c r="M10" s="31">
        <v>73.27</v>
      </c>
      <c r="N10" s="30" t="s">
        <v>36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="2" customFormat="1" ht="29" customHeight="1" spans="1:40">
      <c r="A11" s="14">
        <v>9</v>
      </c>
      <c r="B11" s="18" t="s">
        <v>30</v>
      </c>
      <c r="C11" s="18" t="s">
        <v>34</v>
      </c>
      <c r="D11" s="18" t="s">
        <v>37</v>
      </c>
      <c r="E11" s="18">
        <v>40</v>
      </c>
      <c r="F11" s="18">
        <v>2</v>
      </c>
      <c r="G11" s="18">
        <v>0.57</v>
      </c>
      <c r="H11" s="18">
        <v>1999</v>
      </c>
      <c r="I11" s="18" t="s">
        <v>18</v>
      </c>
      <c r="J11" s="26" t="s">
        <v>24</v>
      </c>
      <c r="K11" s="26" t="s">
        <v>20</v>
      </c>
      <c r="L11" s="26" t="s">
        <v>21</v>
      </c>
      <c r="M11" s="31">
        <v>131.04</v>
      </c>
      <c r="N11" s="30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="2" customFormat="1" ht="29" customHeight="1" spans="1:40">
      <c r="A12" s="14">
        <v>10</v>
      </c>
      <c r="B12" s="19" t="s">
        <v>30</v>
      </c>
      <c r="C12" s="19" t="s">
        <v>34</v>
      </c>
      <c r="D12" s="18" t="s">
        <v>38</v>
      </c>
      <c r="E12" s="19">
        <v>425</v>
      </c>
      <c r="F12" s="19">
        <v>15</v>
      </c>
      <c r="G12" s="19">
        <v>3.462</v>
      </c>
      <c r="H12" s="19">
        <v>2001</v>
      </c>
      <c r="I12" s="18" t="s">
        <v>39</v>
      </c>
      <c r="J12" s="26" t="s">
        <v>40</v>
      </c>
      <c r="K12" s="26" t="s">
        <v>41</v>
      </c>
      <c r="L12" s="26" t="s">
        <v>21</v>
      </c>
      <c r="M12" s="32">
        <v>1054.71</v>
      </c>
      <c r="N12" s="26" t="s">
        <v>42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="2" customFormat="1" ht="29" customHeight="1" spans="1:40">
      <c r="A13" s="14">
        <v>11</v>
      </c>
      <c r="B13" s="18" t="s">
        <v>30</v>
      </c>
      <c r="C13" s="18" t="s">
        <v>43</v>
      </c>
      <c r="D13" s="18" t="s">
        <v>44</v>
      </c>
      <c r="E13" s="18">
        <v>20</v>
      </c>
      <c r="F13" s="18">
        <v>1</v>
      </c>
      <c r="G13" s="18">
        <v>0.184</v>
      </c>
      <c r="H13" s="18">
        <v>2003</v>
      </c>
      <c r="I13" s="18" t="s">
        <v>18</v>
      </c>
      <c r="J13" s="26" t="s">
        <v>24</v>
      </c>
      <c r="K13" s="26" t="s">
        <v>20</v>
      </c>
      <c r="L13" s="26" t="s">
        <v>21</v>
      </c>
      <c r="M13" s="31">
        <v>44.82</v>
      </c>
      <c r="N13" s="30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="2" customFormat="1" ht="29" customHeight="1" spans="1:40">
      <c r="A14" s="14">
        <v>12</v>
      </c>
      <c r="B14" s="18" t="s">
        <v>30</v>
      </c>
      <c r="C14" s="18" t="s">
        <v>45</v>
      </c>
      <c r="D14" s="18" t="s">
        <v>46</v>
      </c>
      <c r="E14" s="18">
        <v>108</v>
      </c>
      <c r="F14" s="18">
        <v>2</v>
      </c>
      <c r="G14" s="18">
        <v>0.58</v>
      </c>
      <c r="H14" s="18">
        <v>2004</v>
      </c>
      <c r="I14" s="18" t="s">
        <v>47</v>
      </c>
      <c r="J14" s="26" t="s">
        <v>19</v>
      </c>
      <c r="K14" s="26" t="s">
        <v>20</v>
      </c>
      <c r="L14" s="26" t="s">
        <v>21</v>
      </c>
      <c r="M14" s="31">
        <v>217.33</v>
      </c>
      <c r="N14" s="3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="2" customFormat="1" ht="29" customHeight="1" spans="1:40">
      <c r="A15" s="14">
        <v>13</v>
      </c>
      <c r="B15" s="18" t="s">
        <v>30</v>
      </c>
      <c r="C15" s="18" t="s">
        <v>48</v>
      </c>
      <c r="D15" s="18" t="s">
        <v>49</v>
      </c>
      <c r="E15" s="18">
        <v>139</v>
      </c>
      <c r="F15" s="18">
        <v>3</v>
      </c>
      <c r="G15" s="18">
        <v>1.322</v>
      </c>
      <c r="H15" s="18">
        <v>2004</v>
      </c>
      <c r="I15" s="18" t="s">
        <v>18</v>
      </c>
      <c r="J15" s="26" t="s">
        <v>19</v>
      </c>
      <c r="K15" s="26" t="s">
        <v>20</v>
      </c>
      <c r="L15" s="26" t="s">
        <v>21</v>
      </c>
      <c r="M15" s="31">
        <v>263.47</v>
      </c>
      <c r="N15" s="30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="2" customFormat="1" ht="29" customHeight="1" spans="1:40">
      <c r="A16" s="14">
        <v>14</v>
      </c>
      <c r="B16" s="19" t="s">
        <v>30</v>
      </c>
      <c r="C16" s="19" t="s">
        <v>50</v>
      </c>
      <c r="D16" s="18" t="s">
        <v>51</v>
      </c>
      <c r="E16" s="18">
        <v>188</v>
      </c>
      <c r="F16" s="18">
        <v>6</v>
      </c>
      <c r="G16" s="18">
        <v>2.432</v>
      </c>
      <c r="H16" s="18">
        <v>2005</v>
      </c>
      <c r="I16" s="18" t="s">
        <v>18</v>
      </c>
      <c r="J16" s="26" t="s">
        <v>52</v>
      </c>
      <c r="K16" s="26" t="s">
        <v>41</v>
      </c>
      <c r="L16" s="26" t="s">
        <v>21</v>
      </c>
      <c r="M16" s="32">
        <v>310.23</v>
      </c>
      <c r="N16" s="1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="3" customFormat="1" ht="29" customHeight="1" spans="1:232">
      <c r="A17" s="14">
        <v>15</v>
      </c>
      <c r="B17" s="18" t="s">
        <v>53</v>
      </c>
      <c r="C17" s="18" t="s">
        <v>54</v>
      </c>
      <c r="D17" s="18" t="s">
        <v>55</v>
      </c>
      <c r="E17" s="18">
        <v>300</v>
      </c>
      <c r="F17" s="18">
        <v>9</v>
      </c>
      <c r="G17" s="18">
        <v>2.788</v>
      </c>
      <c r="H17" s="18">
        <v>1998</v>
      </c>
      <c r="I17" s="18" t="s">
        <v>47</v>
      </c>
      <c r="J17" s="26" t="s">
        <v>28</v>
      </c>
      <c r="K17" s="26" t="s">
        <v>20</v>
      </c>
      <c r="L17" s="26" t="s">
        <v>21</v>
      </c>
      <c r="M17" s="27">
        <v>795.34</v>
      </c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</row>
    <row r="18" s="2" customFormat="1" ht="29" customHeight="1" spans="1:40">
      <c r="A18" s="14">
        <v>16</v>
      </c>
      <c r="B18" s="18" t="s">
        <v>53</v>
      </c>
      <c r="C18" s="18" t="s">
        <v>54</v>
      </c>
      <c r="D18" s="18" t="s">
        <v>56</v>
      </c>
      <c r="E18" s="18">
        <v>79</v>
      </c>
      <c r="F18" s="18">
        <v>2</v>
      </c>
      <c r="G18" s="18">
        <v>0.645</v>
      </c>
      <c r="H18" s="18">
        <v>1998</v>
      </c>
      <c r="I18" s="18" t="s">
        <v>47</v>
      </c>
      <c r="J18" s="26" t="s">
        <v>19</v>
      </c>
      <c r="K18" s="26" t="s">
        <v>20</v>
      </c>
      <c r="L18" s="26" t="s">
        <v>21</v>
      </c>
      <c r="M18" s="27">
        <v>130.53</v>
      </c>
      <c r="N18" s="33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="2" customFormat="1" ht="29" customHeight="1" spans="1:40">
      <c r="A19" s="14">
        <v>17</v>
      </c>
      <c r="B19" s="18" t="s">
        <v>53</v>
      </c>
      <c r="C19" s="18" t="s">
        <v>54</v>
      </c>
      <c r="D19" s="18" t="s">
        <v>57</v>
      </c>
      <c r="E19" s="18">
        <v>758</v>
      </c>
      <c r="F19" s="18">
        <v>18</v>
      </c>
      <c r="G19" s="18">
        <v>7.266</v>
      </c>
      <c r="H19" s="18">
        <v>2002</v>
      </c>
      <c r="I19" s="18" t="s">
        <v>58</v>
      </c>
      <c r="J19" s="26" t="s">
        <v>19</v>
      </c>
      <c r="K19" s="26" t="s">
        <v>20</v>
      </c>
      <c r="L19" s="26" t="s">
        <v>21</v>
      </c>
      <c r="M19" s="31">
        <v>1372.92</v>
      </c>
      <c r="N19" s="33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="3" customFormat="1" ht="61" customHeight="1" spans="1:232">
      <c r="A20" s="14">
        <v>18</v>
      </c>
      <c r="B20" s="19" t="s">
        <v>53</v>
      </c>
      <c r="C20" s="19" t="s">
        <v>59</v>
      </c>
      <c r="D20" s="18" t="s">
        <v>60</v>
      </c>
      <c r="E20" s="19">
        <v>90</v>
      </c>
      <c r="F20" s="19">
        <v>3</v>
      </c>
      <c r="G20" s="19">
        <v>1.5</v>
      </c>
      <c r="H20" s="19">
        <v>2005</v>
      </c>
      <c r="I20" s="19" t="s">
        <v>47</v>
      </c>
      <c r="J20" s="26" t="s">
        <v>61</v>
      </c>
      <c r="K20" s="26" t="s">
        <v>62</v>
      </c>
      <c r="L20" s="26" t="s">
        <v>21</v>
      </c>
      <c r="M20" s="32">
        <v>171.85</v>
      </c>
      <c r="N20" s="1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</row>
    <row r="21" s="4" customFormat="1" ht="43" customHeight="1" spans="1:14">
      <c r="A21" s="14" t="s">
        <v>63</v>
      </c>
      <c r="B21" s="14"/>
      <c r="C21" s="14"/>
      <c r="D21" s="14" t="s">
        <v>64</v>
      </c>
      <c r="E21" s="14">
        <f>SUM(E3:E20)</f>
        <v>4122</v>
      </c>
      <c r="F21" s="14">
        <f>SUM(F3:F20)</f>
        <v>108</v>
      </c>
      <c r="G21" s="14">
        <f>SUM(G3:G20)</f>
        <v>35.903</v>
      </c>
      <c r="H21" s="14"/>
      <c r="I21" s="14"/>
      <c r="J21" s="34"/>
      <c r="K21" s="34"/>
      <c r="L21" s="34"/>
      <c r="M21" s="35">
        <f>SUM(M3:M20)</f>
        <v>7114.1</v>
      </c>
      <c r="N21" s="36"/>
    </row>
    <row r="22" s="5" customFormat="1" ht="22" customHeight="1" spans="1:13">
      <c r="A22" s="21"/>
      <c r="B22" s="21"/>
      <c r="C22" s="21"/>
      <c r="D22" s="21"/>
      <c r="E22" s="21"/>
      <c r="F22" s="21"/>
      <c r="G22" s="21"/>
      <c r="H22" s="21"/>
      <c r="I22" s="21"/>
      <c r="J22" s="37"/>
      <c r="K22" s="37"/>
      <c r="L22" s="37"/>
      <c r="M22" s="38"/>
    </row>
  </sheetData>
  <mergeCells count="2">
    <mergeCell ref="A1:N1"/>
    <mergeCell ref="A21:C21"/>
  </mergeCells>
  <dataValidations count="2">
    <dataValidation type="list" allowBlank="1" showInputMessage="1" showErrorMessage="1" sqref="I2">
      <formula1>"商品房,安置房"</formula1>
    </dataValidation>
    <dataValidation type="list" allowBlank="1" showInputMessage="1" showErrorMessage="1" sqref="L2">
      <formula1>"城镇老旧小区改造项目,保障性安居工程项目,四类管网改造项目"</formula1>
    </dataValidation>
  </dataValidations>
  <printOptions horizontalCentered="1"/>
  <pageMargins left="0.629861111111111" right="0.354166666666667" top="0.393055555555556" bottom="0.118055555555556" header="0.275" footer="0.27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楼本体改造+修改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</dc:creator>
  <cp:lastModifiedBy>好名字都被取完了的名字</cp:lastModifiedBy>
  <dcterms:created xsi:type="dcterms:W3CDTF">2021-06-25T16:17:00Z</dcterms:created>
  <dcterms:modified xsi:type="dcterms:W3CDTF">2024-12-27T08:15:38Z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8A85FB8A630B4F4C9934FA04F5744ACB_13</vt:lpwstr>
  </property>
</Properties>
</file>