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63" activeTab="1"/>
  </bookViews>
  <sheets>
    <sheet name="Sheet2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)" sheetId="7" r:id="rId7"/>
  </sheets>
  <definedNames/>
  <calcPr fullCalcOnLoad="1"/>
</workbook>
</file>

<file path=xl/sharedStrings.xml><?xml version="1.0" encoding="utf-8"?>
<sst xmlns="http://schemas.openxmlformats.org/spreadsheetml/2006/main" count="201" uniqueCount="145">
  <si>
    <t>宁夏政府直补农民“一卡通”2024年退耕还林汇总表</t>
  </si>
  <si>
    <t xml:space="preserve">                                                                        单位：亩、元、户</t>
  </si>
  <si>
    <t>农民</t>
  </si>
  <si>
    <t>退耕户数</t>
  </si>
  <si>
    <t>退耕面积</t>
  </si>
  <si>
    <t>验收总面积</t>
  </si>
  <si>
    <t>2005年植</t>
  </si>
  <si>
    <t>备注</t>
  </si>
  <si>
    <t>新红村</t>
  </si>
  <si>
    <t>合计</t>
  </si>
  <si>
    <t>利通区林业和草原局分管领导：           白土岗乡镇主管领导：              新红村支部书记：            验收人员：</t>
  </si>
  <si>
    <t>宁夏政府直补农民“一卡通”退耕还林补贴审核明细表</t>
  </si>
  <si>
    <t xml:space="preserve">   宁夏灵武白土岗乡新红村一队                                                                               单位：亩/元</t>
  </si>
  <si>
    <t>姓名</t>
  </si>
  <si>
    <t>退耕
面积</t>
  </si>
  <si>
    <t>验收
总面积</t>
  </si>
  <si>
    <t>总补金额</t>
  </si>
  <si>
    <t>验收合
格面积</t>
  </si>
  <si>
    <t>补贴
标准</t>
  </si>
  <si>
    <t>直补
金额</t>
  </si>
  <si>
    <t>王占江</t>
  </si>
  <si>
    <t>谢贺文</t>
  </si>
  <si>
    <t>谢贺清</t>
  </si>
  <si>
    <t>谢贺云</t>
  </si>
  <si>
    <t>高秀英</t>
  </si>
  <si>
    <t>谢贺义</t>
  </si>
  <si>
    <t>谭俊林</t>
  </si>
  <si>
    <t>马明江</t>
  </si>
  <si>
    <t>邵兵义</t>
  </si>
  <si>
    <t>蒋建忠</t>
  </si>
  <si>
    <t>候创业</t>
  </si>
  <si>
    <t>桂文安</t>
  </si>
  <si>
    <t>候保业</t>
  </si>
  <si>
    <t>黎志军</t>
  </si>
  <si>
    <t>马文礼</t>
  </si>
  <si>
    <t>马文兵</t>
  </si>
  <si>
    <t>黎震宪</t>
  </si>
  <si>
    <t>黄占宏</t>
  </si>
  <si>
    <t>黄文荣</t>
  </si>
  <si>
    <t>黄占爱</t>
  </si>
  <si>
    <t>黄占刚</t>
  </si>
  <si>
    <t>杨学海</t>
  </si>
  <si>
    <t>朱兴国</t>
  </si>
  <si>
    <t>曹光耀</t>
  </si>
  <si>
    <t>黎震强</t>
  </si>
  <si>
    <t>小计</t>
  </si>
  <si>
    <t>审核表：                               校对：                        制表：</t>
  </si>
  <si>
    <t>总补
金额</t>
  </si>
  <si>
    <t>补贴标准</t>
  </si>
  <si>
    <t>张斌</t>
  </si>
  <si>
    <t>王秀花</t>
  </si>
  <si>
    <t>黎震军</t>
  </si>
  <si>
    <t>张宏</t>
  </si>
  <si>
    <t>张林</t>
  </si>
  <si>
    <t>余金锁</t>
  </si>
  <si>
    <t>黎震宇</t>
  </si>
  <si>
    <t>黎震霄</t>
  </si>
  <si>
    <t>黎志远</t>
  </si>
  <si>
    <t>黎志红</t>
  </si>
  <si>
    <t>马风岐</t>
  </si>
  <si>
    <t>曹光宁</t>
  </si>
  <si>
    <t>蒋邵明</t>
  </si>
  <si>
    <t>王刚</t>
  </si>
  <si>
    <t>曹生智</t>
  </si>
  <si>
    <t>金荣</t>
  </si>
  <si>
    <t>金义</t>
  </si>
  <si>
    <t>金福</t>
  </si>
  <si>
    <t>马忠城</t>
  </si>
  <si>
    <t>马永兴</t>
  </si>
  <si>
    <t>马风月</t>
  </si>
  <si>
    <t>谢贺伏</t>
  </si>
  <si>
    <t>谢贺贵</t>
  </si>
  <si>
    <t>黎震岩</t>
  </si>
  <si>
    <t>黎梅玲</t>
  </si>
  <si>
    <t>鲁自星</t>
  </si>
  <si>
    <t>审核表：                               校对：                                    制表：</t>
  </si>
  <si>
    <t xml:space="preserve">   宁夏灵武白土岗乡新红村一队                                                                                                                       单位：亩/元</t>
  </si>
  <si>
    <t>刘占德</t>
  </si>
  <si>
    <t>马树明</t>
  </si>
  <si>
    <t>曹光福</t>
  </si>
  <si>
    <t>曹培仁</t>
  </si>
  <si>
    <t>王自伏</t>
  </si>
  <si>
    <t>赵淮</t>
  </si>
  <si>
    <t>郭金霞</t>
  </si>
  <si>
    <t>马文兰</t>
  </si>
  <si>
    <t>总计</t>
  </si>
  <si>
    <t xml:space="preserve">   宁夏灵武白土岗乡新红村一队                                                                                                    单位：亩/元</t>
  </si>
  <si>
    <t>李志泉</t>
  </si>
  <si>
    <t>李军</t>
  </si>
  <si>
    <t>马伏军</t>
  </si>
  <si>
    <t>张杰</t>
  </si>
  <si>
    <t>张军</t>
  </si>
  <si>
    <t>何凤花</t>
  </si>
  <si>
    <t>白凤兰</t>
  </si>
  <si>
    <t>吴广成</t>
  </si>
  <si>
    <t>吴金明</t>
  </si>
  <si>
    <t>吴广军</t>
  </si>
  <si>
    <t>吴向东</t>
  </si>
  <si>
    <t>吴金财</t>
  </si>
  <si>
    <t>张金</t>
  </si>
  <si>
    <t>黎江</t>
  </si>
  <si>
    <t>彭才</t>
  </si>
  <si>
    <t>黎吉瑞</t>
  </si>
  <si>
    <t>黎振宁</t>
  </si>
  <si>
    <t>潘伏刚</t>
  </si>
  <si>
    <t>眭荣</t>
  </si>
  <si>
    <t>眭金</t>
  </si>
  <si>
    <t>黎振千</t>
  </si>
  <si>
    <t>王振业</t>
  </si>
  <si>
    <t>马子越</t>
  </si>
  <si>
    <t>审核表：                               校对：                                   制表：</t>
  </si>
  <si>
    <t>王登红</t>
  </si>
  <si>
    <t>黎吉善</t>
  </si>
  <si>
    <t>段学民</t>
  </si>
  <si>
    <t>马自莲，妻子</t>
  </si>
  <si>
    <t>黎震安</t>
  </si>
  <si>
    <t>黎刚</t>
  </si>
  <si>
    <t>吴广智</t>
  </si>
  <si>
    <t>吴广伏</t>
  </si>
  <si>
    <t>赵秀琴</t>
  </si>
  <si>
    <t>桂红军</t>
  </si>
  <si>
    <t>黎俊</t>
  </si>
  <si>
    <t>黎吉贤</t>
  </si>
  <si>
    <t>罗国祥</t>
  </si>
  <si>
    <t>罗国维</t>
  </si>
  <si>
    <t>王素萍</t>
  </si>
  <si>
    <t>黎维业</t>
  </si>
  <si>
    <t>彭云</t>
  </si>
  <si>
    <t>胡金霞</t>
  </si>
  <si>
    <t>苏俊兰</t>
  </si>
  <si>
    <t>杨荣</t>
  </si>
  <si>
    <t>彭志国</t>
  </si>
  <si>
    <t>吴生花</t>
  </si>
  <si>
    <t>眭银</t>
  </si>
  <si>
    <t>眭久林儿子</t>
  </si>
  <si>
    <t>吴旭东</t>
  </si>
  <si>
    <t>张秀芳</t>
  </si>
  <si>
    <t>郝明成</t>
  </si>
  <si>
    <t>年玉红</t>
  </si>
  <si>
    <t>直补金额</t>
  </si>
  <si>
    <t>刘玉琴</t>
  </si>
  <si>
    <t>金成</t>
  </si>
  <si>
    <t>马学华</t>
  </si>
  <si>
    <t>吴旭海</t>
  </si>
  <si>
    <t>石宏君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</si>
</sst>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8"/>
      <color indexed="8"/>
      <name val="宋体"/>
      <family val="0"/>
    </font>
    <font>
      <b/>
      <sz val="22"/>
      <color indexed="8"/>
      <name val="宋体"/>
      <family val="0"/>
    </font>
    <font>
      <sz val="20"/>
      <color indexed="8"/>
      <name val="宋体"/>
      <family val="0"/>
    </font>
    <font>
      <sz val="18"/>
      <name val="宋体"/>
      <family val="0"/>
    </font>
    <font>
      <sz val="14"/>
      <color indexed="8"/>
      <name val="宋体"/>
      <family val="0"/>
    </font>
    <font>
      <b/>
      <sz val="24"/>
      <color indexed="8"/>
      <name val="宋体"/>
      <family val="0"/>
    </font>
    <font>
      <b/>
      <sz val="26"/>
      <color indexed="8"/>
      <name val="黑体"/>
      <family val="3"/>
    </font>
    <font>
      <sz val="12"/>
      <color indexed="8"/>
      <name val="黑体"/>
      <family val="3"/>
    </font>
    <font>
      <sz val="11"/>
      <color indexed="8"/>
      <name val="黑体"/>
      <family val="3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8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Protection="0">
      <alignment vertical="center"/>
    </xf>
    <xf numFmtId="0" fontId="0" fillId="3" borderId="0" applyProtection="0">
      <alignment vertical="center"/>
    </xf>
    <xf numFmtId="0" fontId="21" fillId="4" borderId="1" applyProtection="0">
      <alignment vertical="center"/>
    </xf>
    <xf numFmtId="0" fontId="23" fillId="5" borderId="2" applyProtection="0">
      <alignment vertical="center"/>
    </xf>
    <xf numFmtId="0" fontId="14" fillId="6" borderId="0" applyProtection="0">
      <alignment vertical="center"/>
    </xf>
    <xf numFmtId="0" fontId="27" fillId="0" borderId="3" applyProtection="0">
      <alignment vertical="center"/>
    </xf>
    <xf numFmtId="0" fontId="22" fillId="0" borderId="0" applyProtection="0">
      <alignment vertical="center"/>
    </xf>
    <xf numFmtId="0" fontId="18" fillId="0" borderId="3" applyProtection="0">
      <alignment vertical="center"/>
    </xf>
    <xf numFmtId="0" fontId="0" fillId="7" borderId="0" applyProtection="0">
      <alignment vertical="center"/>
    </xf>
    <xf numFmtId="41" fontId="0" fillId="0" borderId="0" applyFont="0" applyFill="0" applyBorder="0" applyAlignment="0" applyProtection="0"/>
    <xf numFmtId="0" fontId="0" fillId="3" borderId="0" applyProtection="0">
      <alignment vertical="center"/>
    </xf>
    <xf numFmtId="0" fontId="17" fillId="0" borderId="0" applyNumberFormat="0" applyFill="0" applyBorder="0" applyAlignment="0" applyProtection="0"/>
    <xf numFmtId="0" fontId="13" fillId="8" borderId="0" applyProtection="0">
      <alignment vertical="center"/>
    </xf>
    <xf numFmtId="0" fontId="15" fillId="0" borderId="4" applyProtection="0">
      <alignment vertical="center"/>
    </xf>
    <xf numFmtId="0" fontId="19" fillId="0" borderId="5" applyProtection="0">
      <alignment vertical="center"/>
    </xf>
    <xf numFmtId="0" fontId="0" fillId="9" borderId="0" applyProtection="0">
      <alignment vertical="center"/>
    </xf>
    <xf numFmtId="0" fontId="0" fillId="7" borderId="0" applyProtection="0">
      <alignment vertical="center"/>
    </xf>
    <xf numFmtId="0" fontId="13" fillId="2" borderId="0" applyProtection="0">
      <alignment vertical="center"/>
    </xf>
    <xf numFmtId="43" fontId="0" fillId="0" borderId="0" applyFont="0" applyFill="0" applyBorder="0" applyAlignment="0" applyProtection="0"/>
    <xf numFmtId="0" fontId="25" fillId="0" borderId="0" applyProtection="0">
      <alignment vertical="center"/>
    </xf>
    <xf numFmtId="0" fontId="16" fillId="0" borderId="0" applyNumberFormat="0" applyFill="0" applyBorder="0" applyAlignment="0" applyProtection="0"/>
    <xf numFmtId="0" fontId="0" fillId="10" borderId="0" applyProtection="0">
      <alignment vertical="center"/>
    </xf>
    <xf numFmtId="0" fontId="26" fillId="0" borderId="6" applyProtection="0">
      <alignment vertical="center"/>
    </xf>
    <xf numFmtId="0" fontId="15" fillId="0" borderId="0" applyProtection="0">
      <alignment vertical="center"/>
    </xf>
    <xf numFmtId="0" fontId="0" fillId="10" borderId="0" applyProtection="0">
      <alignment vertical="center"/>
    </xf>
    <xf numFmtId="42" fontId="0" fillId="0" borderId="0" applyFont="0" applyFill="0" applyBorder="0" applyAlignment="0" applyProtection="0"/>
    <xf numFmtId="0" fontId="20" fillId="0" borderId="0" applyProtection="0">
      <alignment vertical="center"/>
    </xf>
    <xf numFmtId="0" fontId="0" fillId="10" borderId="0" applyProtection="0">
      <alignment vertical="center"/>
    </xf>
    <xf numFmtId="0" fontId="0" fillId="11" borderId="7" applyProtection="0">
      <alignment vertical="center"/>
    </xf>
    <xf numFmtId="0" fontId="13" fillId="12" borderId="0" applyProtection="0">
      <alignment vertical="center"/>
    </xf>
    <xf numFmtId="0" fontId="24" fillId="3" borderId="0" applyProtection="0">
      <alignment vertical="center"/>
    </xf>
    <xf numFmtId="0" fontId="0" fillId="13" borderId="0" applyProtection="0">
      <alignment vertical="center"/>
    </xf>
    <xf numFmtId="0" fontId="14" fillId="14" borderId="0" applyProtection="0">
      <alignment vertical="center"/>
    </xf>
    <xf numFmtId="0" fontId="12" fillId="4" borderId="8" applyProtection="0">
      <alignment vertical="center"/>
    </xf>
    <xf numFmtId="0" fontId="13" fillId="8" borderId="0" applyProtection="0">
      <alignment vertical="center"/>
    </xf>
    <xf numFmtId="0" fontId="13" fillId="10" borderId="0" applyProtection="0">
      <alignment vertical="center"/>
    </xf>
    <xf numFmtId="0" fontId="13" fillId="7" borderId="0" applyProtection="0">
      <alignment vertical="center"/>
    </xf>
    <xf numFmtId="0" fontId="13" fillId="15" borderId="0" applyProtection="0">
      <alignment vertical="center"/>
    </xf>
    <xf numFmtId="0" fontId="13" fillId="7" borderId="0" applyProtection="0">
      <alignment vertical="center"/>
    </xf>
    <xf numFmtId="9" fontId="0" fillId="0" borderId="0" applyFont="0" applyFill="0" applyBorder="0" applyAlignment="0" applyProtection="0"/>
    <xf numFmtId="0" fontId="13" fillId="6" borderId="0" applyProtection="0">
      <alignment vertical="center"/>
    </xf>
    <xf numFmtId="44" fontId="0" fillId="0" borderId="0" applyFont="0" applyFill="0" applyBorder="0" applyAlignment="0" applyProtection="0"/>
    <xf numFmtId="0" fontId="13" fillId="5" borderId="0" applyProtection="0">
      <alignment vertical="center"/>
    </xf>
    <xf numFmtId="0" fontId="0" fillId="4" borderId="0" applyProtection="0">
      <alignment vertical="center"/>
    </xf>
    <xf numFmtId="0" fontId="28" fillId="10" borderId="8" applyProtection="0">
      <alignment vertical="center"/>
    </xf>
    <xf numFmtId="0" fontId="0" fillId="12" borderId="0" applyProtection="0">
      <alignment vertical="center"/>
    </xf>
    <xf numFmtId="0" fontId="13" fillId="16" borderId="0" applyProtection="0">
      <alignment vertical="center"/>
    </xf>
    <xf numFmtId="0" fontId="0" fillId="11" borderId="0" applyProtection="0">
      <alignment vertical="center"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4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left" vertical="top"/>
    </xf>
    <xf numFmtId="176" fontId="3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G5" sqref="G5"/>
    </sheetView>
  </sheetViews>
  <sheetFormatPr defaultColWidth="9.00390625" defaultRowHeight="13.5" customHeight="1"/>
  <cols>
    <col min="1" max="9" width="11.625" style="0" customWidth="1"/>
  </cols>
  <sheetData>
    <row r="1" spans="1:9" ht="81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</row>
    <row r="2" spans="1:11" ht="55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8"/>
      <c r="K2" s="28"/>
    </row>
    <row r="3" spans="1:11" ht="60" customHeight="1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/>
      <c r="G3" s="27"/>
      <c r="H3" s="27"/>
      <c r="I3" s="27" t="s">
        <v>7</v>
      </c>
      <c r="J3" s="28"/>
      <c r="K3" s="28"/>
    </row>
    <row r="4" spans="1:11" ht="60" customHeight="1">
      <c r="A4" s="27" t="s">
        <v>8</v>
      </c>
      <c r="B4" s="27"/>
      <c r="C4" s="27">
        <v>500</v>
      </c>
      <c r="D4" s="27">
        <v>500</v>
      </c>
      <c r="E4" s="27">
        <v>500</v>
      </c>
      <c r="F4" s="27">
        <v>40</v>
      </c>
      <c r="G4" s="27">
        <v>20000</v>
      </c>
      <c r="H4" s="27">
        <v>20000</v>
      </c>
      <c r="I4" s="27"/>
      <c r="J4" s="28"/>
      <c r="K4" s="28"/>
    </row>
    <row r="5" spans="1:11" ht="60" customHeight="1">
      <c r="A5" s="27" t="s">
        <v>9</v>
      </c>
      <c r="B5" s="27"/>
      <c r="C5" s="27">
        <v>500</v>
      </c>
      <c r="D5" s="27">
        <v>500</v>
      </c>
      <c r="E5" s="27">
        <v>500</v>
      </c>
      <c r="F5" s="27">
        <v>40</v>
      </c>
      <c r="G5" s="27">
        <v>20000</v>
      </c>
      <c r="H5" s="27">
        <v>20000</v>
      </c>
      <c r="I5" s="27"/>
      <c r="J5" s="28"/>
      <c r="K5" s="28"/>
    </row>
    <row r="6" spans="1:11" ht="13.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3.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24.75" customHeight="1">
      <c r="A8" s="29" t="s">
        <v>10</v>
      </c>
      <c r="B8" s="29"/>
      <c r="C8" s="29"/>
      <c r="D8" s="29"/>
      <c r="E8" s="29"/>
      <c r="F8" s="29"/>
      <c r="G8" s="29"/>
      <c r="H8" s="29"/>
      <c r="I8" s="29"/>
      <c r="J8" s="28"/>
      <c r="K8" s="28"/>
    </row>
    <row r="9" spans="1:11" ht="13.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3.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3.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3.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3.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3.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</sheetData>
  <sheetProtection/>
  <mergeCells count="4">
    <mergeCell ref="A1:I1"/>
    <mergeCell ref="A2:I2"/>
    <mergeCell ref="E3:H3"/>
    <mergeCell ref="A8:I8"/>
  </mergeCells>
  <printOptions/>
  <pageMargins left="0.75" right="0.75" top="1" bottom="1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80" zoomScaleNormal="80" zoomScaleSheetLayoutView="100" workbookViewId="0" topLeftCell="A1">
      <selection activeCell="S7" sqref="S7"/>
    </sheetView>
  </sheetViews>
  <sheetFormatPr defaultColWidth="9.00390625" defaultRowHeight="13.5" customHeight="1"/>
  <cols>
    <col min="1" max="7" width="18.50390625" style="0" customWidth="1"/>
  </cols>
  <sheetData>
    <row r="1" spans="1:7" s="1" customFormat="1" ht="39.75" customHeight="1">
      <c r="A1" s="21" t="s">
        <v>11</v>
      </c>
      <c r="B1" s="21"/>
      <c r="C1" s="21"/>
      <c r="D1" s="21"/>
      <c r="E1" s="21"/>
      <c r="F1" s="21"/>
      <c r="G1" s="21"/>
    </row>
    <row r="2" spans="1:7" s="15" customFormat="1" ht="30" customHeight="1">
      <c r="A2" s="9" t="s">
        <v>12</v>
      </c>
      <c r="B2" s="9"/>
      <c r="C2" s="9"/>
      <c r="D2" s="9"/>
      <c r="E2" s="9"/>
      <c r="F2" s="9"/>
      <c r="G2" s="9"/>
    </row>
    <row r="3" spans="1:7" s="2" customFormat="1" ht="30" customHeight="1">
      <c r="A3" s="5" t="s">
        <v>13</v>
      </c>
      <c r="B3" s="6" t="s">
        <v>14</v>
      </c>
      <c r="C3" s="6" t="s">
        <v>15</v>
      </c>
      <c r="D3" s="5" t="s">
        <v>6</v>
      </c>
      <c r="E3" s="5"/>
      <c r="F3" s="5"/>
      <c r="G3" s="6" t="s">
        <v>16</v>
      </c>
    </row>
    <row r="4" spans="1:7" s="2" customFormat="1" ht="64.5" customHeight="1">
      <c r="A4" s="5"/>
      <c r="B4" s="5"/>
      <c r="C4" s="5"/>
      <c r="D4" s="6" t="s">
        <v>17</v>
      </c>
      <c r="E4" s="6" t="s">
        <v>18</v>
      </c>
      <c r="F4" s="6" t="s">
        <v>19</v>
      </c>
      <c r="G4" s="5"/>
    </row>
    <row r="5" spans="1:7" s="2" customFormat="1" ht="39.75" customHeight="1">
      <c r="A5" s="5" t="s">
        <v>20</v>
      </c>
      <c r="B5" s="5">
        <v>13.8</v>
      </c>
      <c r="C5" s="5">
        <v>4.3</v>
      </c>
      <c r="D5" s="5">
        <v>4.3</v>
      </c>
      <c r="E5" s="6">
        <v>40</v>
      </c>
      <c r="F5" s="23">
        <f aca="true" t="shared" si="0" ref="F5:F30">PRODUCT(D5:E5)</f>
        <v>172</v>
      </c>
      <c r="G5" s="23">
        <f>E5*D5</f>
        <v>172</v>
      </c>
    </row>
    <row r="6" spans="1:7" s="2" customFormat="1" ht="39.75" customHeight="1">
      <c r="A6" s="5" t="s">
        <v>21</v>
      </c>
      <c r="B6" s="5">
        <v>15.2</v>
      </c>
      <c r="C6" s="5">
        <v>5.4</v>
      </c>
      <c r="D6" s="5">
        <v>5.4</v>
      </c>
      <c r="E6" s="6">
        <v>40</v>
      </c>
      <c r="F6" s="23">
        <f t="shared" si="0"/>
        <v>216</v>
      </c>
      <c r="G6" s="23">
        <f aca="true" t="shared" si="1" ref="G6:G30">E6*D6</f>
        <v>216</v>
      </c>
    </row>
    <row r="7" spans="1:7" s="2" customFormat="1" ht="39.75" customHeight="1">
      <c r="A7" s="5" t="s">
        <v>22</v>
      </c>
      <c r="B7" s="5">
        <v>14.1</v>
      </c>
      <c r="C7" s="5">
        <v>4.3</v>
      </c>
      <c r="D7" s="5">
        <v>4.3</v>
      </c>
      <c r="E7" s="6">
        <v>40</v>
      </c>
      <c r="F7" s="23">
        <f t="shared" si="0"/>
        <v>172</v>
      </c>
      <c r="G7" s="23">
        <f t="shared" si="1"/>
        <v>172</v>
      </c>
    </row>
    <row r="8" spans="1:7" s="2" customFormat="1" ht="39.75" customHeight="1">
      <c r="A8" s="5" t="s">
        <v>23</v>
      </c>
      <c r="B8" s="5">
        <v>14.1</v>
      </c>
      <c r="C8" s="5">
        <v>4.3</v>
      </c>
      <c r="D8" s="5">
        <v>4.3</v>
      </c>
      <c r="E8" s="6">
        <v>40</v>
      </c>
      <c r="F8" s="23">
        <f t="shared" si="0"/>
        <v>172</v>
      </c>
      <c r="G8" s="23">
        <f t="shared" si="1"/>
        <v>172</v>
      </c>
    </row>
    <row r="9" spans="1:7" s="2" customFormat="1" ht="39.75" customHeight="1">
      <c r="A9" s="5" t="s">
        <v>24</v>
      </c>
      <c r="B9" s="5">
        <v>3.5</v>
      </c>
      <c r="C9" s="5">
        <v>1.1</v>
      </c>
      <c r="D9" s="5">
        <v>1.1</v>
      </c>
      <c r="E9" s="6">
        <v>40</v>
      </c>
      <c r="F9" s="23">
        <f t="shared" si="0"/>
        <v>44</v>
      </c>
      <c r="G9" s="23">
        <f t="shared" si="1"/>
        <v>44</v>
      </c>
    </row>
    <row r="10" spans="1:7" s="2" customFormat="1" ht="39.75" customHeight="1">
      <c r="A10" s="5" t="s">
        <v>25</v>
      </c>
      <c r="B10" s="5">
        <v>22.3</v>
      </c>
      <c r="C10" s="5">
        <v>7.6</v>
      </c>
      <c r="D10" s="5">
        <v>7.6</v>
      </c>
      <c r="E10" s="6">
        <v>40</v>
      </c>
      <c r="F10" s="23">
        <f t="shared" si="0"/>
        <v>304</v>
      </c>
      <c r="G10" s="23">
        <f t="shared" si="1"/>
        <v>304</v>
      </c>
    </row>
    <row r="11" spans="1:7" s="2" customFormat="1" ht="39.75" customHeight="1">
      <c r="A11" s="5" t="s">
        <v>26</v>
      </c>
      <c r="B11" s="5">
        <v>16.5</v>
      </c>
      <c r="C11" s="5">
        <v>4.3</v>
      </c>
      <c r="D11" s="5">
        <v>4.3</v>
      </c>
      <c r="E11" s="6">
        <v>40</v>
      </c>
      <c r="F11" s="23">
        <f t="shared" si="0"/>
        <v>172</v>
      </c>
      <c r="G11" s="23">
        <f t="shared" si="1"/>
        <v>172</v>
      </c>
    </row>
    <row r="12" spans="1:7" s="2" customFormat="1" ht="39.75" customHeight="1">
      <c r="A12" s="5" t="s">
        <v>27</v>
      </c>
      <c r="B12" s="5">
        <v>17.7</v>
      </c>
      <c r="C12" s="5">
        <v>5.4</v>
      </c>
      <c r="D12" s="5">
        <v>5.4</v>
      </c>
      <c r="E12" s="6">
        <v>40</v>
      </c>
      <c r="F12" s="23">
        <f t="shared" si="0"/>
        <v>216</v>
      </c>
      <c r="G12" s="23">
        <f t="shared" si="1"/>
        <v>216</v>
      </c>
    </row>
    <row r="13" spans="1:7" s="2" customFormat="1" ht="39.75" customHeight="1">
      <c r="A13" s="7" t="s">
        <v>28</v>
      </c>
      <c r="B13" s="5">
        <v>24.7</v>
      </c>
      <c r="C13" s="5">
        <v>7.6</v>
      </c>
      <c r="D13" s="5">
        <v>7.6</v>
      </c>
      <c r="E13" s="6">
        <v>40</v>
      </c>
      <c r="F13" s="23">
        <f t="shared" si="0"/>
        <v>304</v>
      </c>
      <c r="G13" s="23">
        <f t="shared" si="1"/>
        <v>304</v>
      </c>
    </row>
    <row r="14" spans="1:7" s="2" customFormat="1" ht="39.75" customHeight="1">
      <c r="A14" s="5" t="s">
        <v>29</v>
      </c>
      <c r="B14" s="5">
        <v>21.1</v>
      </c>
      <c r="C14" s="5">
        <v>6.4</v>
      </c>
      <c r="D14" s="5">
        <v>6.4</v>
      </c>
      <c r="E14" s="6">
        <v>40</v>
      </c>
      <c r="F14" s="23">
        <f t="shared" si="0"/>
        <v>256</v>
      </c>
      <c r="G14" s="23">
        <f t="shared" si="1"/>
        <v>256</v>
      </c>
    </row>
    <row r="15" spans="1:7" s="2" customFormat="1" ht="39.75" customHeight="1">
      <c r="A15" s="5" t="s">
        <v>30</v>
      </c>
      <c r="B15" s="5">
        <v>16.6</v>
      </c>
      <c r="C15" s="22">
        <v>4.3</v>
      </c>
      <c r="D15" s="22">
        <v>4.3</v>
      </c>
      <c r="E15" s="6">
        <v>40</v>
      </c>
      <c r="F15" s="23">
        <f t="shared" si="0"/>
        <v>172</v>
      </c>
      <c r="G15" s="23">
        <f t="shared" si="1"/>
        <v>172</v>
      </c>
    </row>
    <row r="16" spans="1:7" s="2" customFormat="1" ht="39.75" customHeight="1">
      <c r="A16" s="5" t="s">
        <v>31</v>
      </c>
      <c r="B16" s="5">
        <v>20.5</v>
      </c>
      <c r="C16" s="22">
        <v>5.4</v>
      </c>
      <c r="D16" s="22">
        <v>5.4</v>
      </c>
      <c r="E16" s="6">
        <v>40</v>
      </c>
      <c r="F16" s="23">
        <f t="shared" si="0"/>
        <v>216</v>
      </c>
      <c r="G16" s="23">
        <f t="shared" si="1"/>
        <v>216</v>
      </c>
    </row>
    <row r="17" spans="1:7" s="2" customFormat="1" ht="39.75" customHeight="1">
      <c r="A17" s="5" t="s">
        <v>32</v>
      </c>
      <c r="B17" s="5">
        <v>14.1</v>
      </c>
      <c r="C17" s="22">
        <v>5.3</v>
      </c>
      <c r="D17" s="22">
        <v>5.3</v>
      </c>
      <c r="E17" s="6">
        <v>40</v>
      </c>
      <c r="F17" s="23">
        <f t="shared" si="0"/>
        <v>212</v>
      </c>
      <c r="G17" s="23">
        <f t="shared" si="1"/>
        <v>212</v>
      </c>
    </row>
    <row r="18" spans="1:7" s="2" customFormat="1" ht="39.75" customHeight="1">
      <c r="A18" s="5" t="s">
        <v>33</v>
      </c>
      <c r="B18" s="5">
        <v>11.4</v>
      </c>
      <c r="C18" s="5">
        <v>4.3</v>
      </c>
      <c r="D18" s="5">
        <v>4.3</v>
      </c>
      <c r="E18" s="6">
        <v>40</v>
      </c>
      <c r="F18" s="23">
        <f t="shared" si="0"/>
        <v>172</v>
      </c>
      <c r="G18" s="23">
        <f t="shared" si="1"/>
        <v>172</v>
      </c>
    </row>
    <row r="19" spans="1:7" s="2" customFormat="1" ht="39.75" customHeight="1">
      <c r="A19" s="5" t="s">
        <v>34</v>
      </c>
      <c r="B19" s="5">
        <v>13.8</v>
      </c>
      <c r="C19" s="5">
        <v>4.3</v>
      </c>
      <c r="D19" s="5">
        <v>4.3</v>
      </c>
      <c r="E19" s="6">
        <v>40</v>
      </c>
      <c r="F19" s="23">
        <f t="shared" si="0"/>
        <v>172</v>
      </c>
      <c r="G19" s="23">
        <f t="shared" si="1"/>
        <v>172</v>
      </c>
    </row>
    <row r="20" spans="1:7" s="2" customFormat="1" ht="39.75" customHeight="1">
      <c r="A20" s="5" t="s">
        <v>35</v>
      </c>
      <c r="B20" s="5">
        <v>13.8</v>
      </c>
      <c r="C20" s="5">
        <v>4.3</v>
      </c>
      <c r="D20" s="5">
        <v>4.3</v>
      </c>
      <c r="E20" s="6">
        <v>40</v>
      </c>
      <c r="F20" s="23">
        <f t="shared" si="0"/>
        <v>172</v>
      </c>
      <c r="G20" s="23">
        <f t="shared" si="1"/>
        <v>172</v>
      </c>
    </row>
    <row r="21" spans="1:7" s="2" customFormat="1" ht="39.75" customHeight="1">
      <c r="A21" s="5" t="s">
        <v>36</v>
      </c>
      <c r="B21" s="5">
        <v>13.8</v>
      </c>
      <c r="C21" s="5">
        <v>4.3</v>
      </c>
      <c r="D21" s="5">
        <v>4.3</v>
      </c>
      <c r="E21" s="6">
        <v>40</v>
      </c>
      <c r="F21" s="23">
        <f t="shared" si="0"/>
        <v>172</v>
      </c>
      <c r="G21" s="23">
        <f t="shared" si="1"/>
        <v>172</v>
      </c>
    </row>
    <row r="22" spans="1:7" s="2" customFormat="1" ht="39.75" customHeight="1">
      <c r="A22" s="5" t="s">
        <v>37</v>
      </c>
      <c r="B22" s="5">
        <v>24.6</v>
      </c>
      <c r="C22" s="5">
        <v>7.6</v>
      </c>
      <c r="D22" s="5">
        <v>7.6</v>
      </c>
      <c r="E22" s="6">
        <v>40</v>
      </c>
      <c r="F22" s="23">
        <f t="shared" si="0"/>
        <v>304</v>
      </c>
      <c r="G22" s="23">
        <f t="shared" si="1"/>
        <v>304</v>
      </c>
    </row>
    <row r="23" spans="1:7" s="2" customFormat="1" ht="39.75" customHeight="1">
      <c r="A23" s="5" t="s">
        <v>38</v>
      </c>
      <c r="B23" s="5">
        <v>21.1</v>
      </c>
      <c r="C23" s="5">
        <v>6.4</v>
      </c>
      <c r="D23" s="5">
        <v>6.4</v>
      </c>
      <c r="E23" s="6">
        <v>40</v>
      </c>
      <c r="F23" s="23">
        <f t="shared" si="0"/>
        <v>256</v>
      </c>
      <c r="G23" s="23">
        <f t="shared" si="1"/>
        <v>256</v>
      </c>
    </row>
    <row r="24" spans="1:7" s="2" customFormat="1" ht="39.75" customHeight="1">
      <c r="A24" s="5" t="s">
        <v>39</v>
      </c>
      <c r="B24" s="5">
        <v>14.1</v>
      </c>
      <c r="C24" s="5">
        <v>4.3</v>
      </c>
      <c r="D24" s="5">
        <v>4.3</v>
      </c>
      <c r="E24" s="6">
        <v>40</v>
      </c>
      <c r="F24" s="23">
        <f t="shared" si="0"/>
        <v>172</v>
      </c>
      <c r="G24" s="23">
        <f t="shared" si="1"/>
        <v>172</v>
      </c>
    </row>
    <row r="25" spans="1:7" s="2" customFormat="1" ht="39.75" customHeight="1">
      <c r="A25" s="5" t="s">
        <v>40</v>
      </c>
      <c r="B25" s="5">
        <v>14.1</v>
      </c>
      <c r="C25" s="5">
        <v>4.3</v>
      </c>
      <c r="D25" s="5">
        <v>4.3</v>
      </c>
      <c r="E25" s="6">
        <v>40</v>
      </c>
      <c r="F25" s="23">
        <f t="shared" si="0"/>
        <v>172</v>
      </c>
      <c r="G25" s="23">
        <f t="shared" si="1"/>
        <v>172</v>
      </c>
    </row>
    <row r="26" spans="1:7" s="2" customFormat="1" ht="39.75" customHeight="1">
      <c r="A26" s="5" t="s">
        <v>41</v>
      </c>
      <c r="B26" s="5">
        <v>17.3</v>
      </c>
      <c r="C26" s="5">
        <v>5.4</v>
      </c>
      <c r="D26" s="5">
        <v>5.4</v>
      </c>
      <c r="E26" s="6">
        <v>40</v>
      </c>
      <c r="F26" s="23">
        <f t="shared" si="0"/>
        <v>216</v>
      </c>
      <c r="G26" s="23">
        <f t="shared" si="1"/>
        <v>216</v>
      </c>
    </row>
    <row r="27" spans="1:7" s="2" customFormat="1" ht="39.75" customHeight="1">
      <c r="A27" s="5" t="s">
        <v>42</v>
      </c>
      <c r="B27" s="5">
        <v>17.3</v>
      </c>
      <c r="C27" s="5">
        <v>5.4</v>
      </c>
      <c r="D27" s="5">
        <v>5.4</v>
      </c>
      <c r="E27" s="6">
        <v>40</v>
      </c>
      <c r="F27" s="23">
        <f t="shared" si="0"/>
        <v>216</v>
      </c>
      <c r="G27" s="23">
        <f t="shared" si="1"/>
        <v>216</v>
      </c>
    </row>
    <row r="28" spans="1:7" s="2" customFormat="1" ht="39.75" customHeight="1">
      <c r="A28" s="5" t="s">
        <v>43</v>
      </c>
      <c r="B28" s="5">
        <v>19.7</v>
      </c>
      <c r="C28" s="5">
        <v>5.4</v>
      </c>
      <c r="D28" s="5">
        <v>5.4</v>
      </c>
      <c r="E28" s="6">
        <v>40</v>
      </c>
      <c r="F28" s="23">
        <f t="shared" si="0"/>
        <v>216</v>
      </c>
      <c r="G28" s="23">
        <f t="shared" si="1"/>
        <v>216</v>
      </c>
    </row>
    <row r="29" spans="1:7" s="2" customFormat="1" ht="39.75" customHeight="1">
      <c r="A29" s="5" t="s">
        <v>44</v>
      </c>
      <c r="B29" s="5">
        <v>11.4</v>
      </c>
      <c r="C29" s="5">
        <v>4.3</v>
      </c>
      <c r="D29" s="5">
        <v>4.3</v>
      </c>
      <c r="E29" s="6">
        <v>40</v>
      </c>
      <c r="F29" s="23">
        <f t="shared" si="0"/>
        <v>172</v>
      </c>
      <c r="G29" s="23">
        <f t="shared" si="1"/>
        <v>172</v>
      </c>
    </row>
    <row r="30" spans="1:7" s="2" customFormat="1" ht="39.75" customHeight="1">
      <c r="A30" s="5" t="s">
        <v>45</v>
      </c>
      <c r="B30" s="5">
        <v>406.6</v>
      </c>
      <c r="C30" s="5">
        <v>126</v>
      </c>
      <c r="D30" s="5">
        <v>126</v>
      </c>
      <c r="E30" s="6">
        <v>40</v>
      </c>
      <c r="F30" s="13">
        <f t="shared" si="0"/>
        <v>5040</v>
      </c>
      <c r="G30" s="23">
        <f t="shared" si="1"/>
        <v>5040</v>
      </c>
    </row>
    <row r="31" spans="1:7" s="2" customFormat="1" ht="39.75" customHeight="1">
      <c r="A31" s="9" t="s">
        <v>46</v>
      </c>
      <c r="B31" s="9"/>
      <c r="C31" s="9"/>
      <c r="D31" s="9"/>
      <c r="E31" s="9"/>
      <c r="F31" s="9"/>
      <c r="G31" s="9"/>
    </row>
    <row r="32" ht="39.75" customHeight="1"/>
    <row r="33" ht="39.75" customHeight="1"/>
    <row r="34" ht="39.75" customHeight="1"/>
  </sheetData>
  <sheetProtection/>
  <mergeCells count="8">
    <mergeCell ref="A1:G1"/>
    <mergeCell ref="A2:G2"/>
    <mergeCell ref="D3:F3"/>
    <mergeCell ref="A31:G31"/>
    <mergeCell ref="A3:A4"/>
    <mergeCell ref="B3:B4"/>
    <mergeCell ref="C3:C4"/>
    <mergeCell ref="G3:G4"/>
  </mergeCells>
  <printOptions/>
  <pageMargins left="0.75" right="0.75" top="1" bottom="1" header="0.5097222222222222" footer="0.5097222222222222"/>
  <pageSetup fitToHeight="0" fitToWidth="1" horizontalDpi="600" verticalDpi="600" orientation="landscape" paperSize="9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80" zoomScaleNormal="80" zoomScaleSheetLayoutView="100" workbookViewId="0" topLeftCell="A1">
      <selection activeCell="B3" sqref="A1:G65536"/>
    </sheetView>
  </sheetViews>
  <sheetFormatPr defaultColWidth="9.00390625" defaultRowHeight="13.5" customHeight="1"/>
  <cols>
    <col min="1" max="1" width="12.375" style="0" customWidth="1"/>
    <col min="2" max="7" width="16.75390625" style="0" customWidth="1"/>
  </cols>
  <sheetData>
    <row r="1" spans="1:7" s="1" customFormat="1" ht="39.75" customHeight="1">
      <c r="A1" s="3" t="s">
        <v>11</v>
      </c>
      <c r="B1" s="3"/>
      <c r="C1" s="3"/>
      <c r="D1" s="3"/>
      <c r="E1" s="3"/>
      <c r="F1" s="3"/>
      <c r="G1" s="3"/>
    </row>
    <row r="2" spans="1:7" s="18" customFormat="1" ht="30" customHeight="1">
      <c r="A2" s="19" t="s">
        <v>12</v>
      </c>
      <c r="B2" s="19"/>
      <c r="C2" s="19"/>
      <c r="D2" s="19"/>
      <c r="E2" s="19"/>
      <c r="F2" s="19"/>
      <c r="G2" s="19"/>
    </row>
    <row r="3" spans="1:7" s="2" customFormat="1" ht="39.75" customHeight="1">
      <c r="A3" s="5" t="s">
        <v>13</v>
      </c>
      <c r="B3" s="6" t="s">
        <v>14</v>
      </c>
      <c r="C3" s="6" t="s">
        <v>15</v>
      </c>
      <c r="D3" s="5" t="s">
        <v>6</v>
      </c>
      <c r="E3" s="5"/>
      <c r="F3" s="5"/>
      <c r="G3" s="6" t="s">
        <v>47</v>
      </c>
    </row>
    <row r="4" spans="1:7" s="2" customFormat="1" ht="48.75" customHeight="1">
      <c r="A4" s="5"/>
      <c r="B4" s="5"/>
      <c r="C4" s="5"/>
      <c r="D4" s="6" t="s">
        <v>17</v>
      </c>
      <c r="E4" s="6" t="s">
        <v>48</v>
      </c>
      <c r="F4" s="6" t="s">
        <v>19</v>
      </c>
      <c r="G4" s="5"/>
    </row>
    <row r="5" spans="1:7" s="2" customFormat="1" ht="39.75" customHeight="1">
      <c r="A5" s="5" t="s">
        <v>49</v>
      </c>
      <c r="B5" s="5">
        <v>13.8</v>
      </c>
      <c r="C5" s="5">
        <v>4.3</v>
      </c>
      <c r="D5" s="5">
        <v>4.3</v>
      </c>
      <c r="E5" s="6">
        <v>40</v>
      </c>
      <c r="F5" s="5">
        <f>E5*D5</f>
        <v>172</v>
      </c>
      <c r="G5" s="20">
        <f>E5*D5</f>
        <v>172</v>
      </c>
    </row>
    <row r="6" spans="1:7" s="2" customFormat="1" ht="39.75" customHeight="1">
      <c r="A6" s="5" t="s">
        <v>50</v>
      </c>
      <c r="B6" s="5">
        <v>13.6</v>
      </c>
      <c r="C6" s="5">
        <v>1.1</v>
      </c>
      <c r="D6" s="5">
        <v>1.1</v>
      </c>
      <c r="E6" s="6">
        <v>40</v>
      </c>
      <c r="F6" s="5">
        <f aca="true" t="shared" si="0" ref="F6:F31">E6*D6</f>
        <v>44</v>
      </c>
      <c r="G6" s="20">
        <f aca="true" t="shared" si="1" ref="G6:G31">E6*D6</f>
        <v>44</v>
      </c>
    </row>
    <row r="7" spans="1:7" s="2" customFormat="1" ht="39.75" customHeight="1">
      <c r="A7" s="5" t="s">
        <v>51</v>
      </c>
      <c r="B7" s="5">
        <v>25.8</v>
      </c>
      <c r="C7" s="5">
        <v>7.6</v>
      </c>
      <c r="D7" s="5">
        <v>7.6</v>
      </c>
      <c r="E7" s="6">
        <v>40</v>
      </c>
      <c r="F7" s="5">
        <f t="shared" si="0"/>
        <v>304</v>
      </c>
      <c r="G7" s="20">
        <f t="shared" si="1"/>
        <v>304</v>
      </c>
    </row>
    <row r="8" spans="1:7" s="2" customFormat="1" ht="39.75" customHeight="1">
      <c r="A8" s="5" t="s">
        <v>52</v>
      </c>
      <c r="B8" s="5">
        <v>13.8</v>
      </c>
      <c r="C8" s="5">
        <v>4.3</v>
      </c>
      <c r="D8" s="5">
        <v>4.3</v>
      </c>
      <c r="E8" s="6">
        <v>40</v>
      </c>
      <c r="F8" s="5">
        <f t="shared" si="0"/>
        <v>172</v>
      </c>
      <c r="G8" s="20">
        <f t="shared" si="1"/>
        <v>172</v>
      </c>
    </row>
    <row r="9" spans="1:7" s="2" customFormat="1" ht="39.75" customHeight="1">
      <c r="A9" s="5" t="s">
        <v>53</v>
      </c>
      <c r="B9" s="5">
        <v>20.8</v>
      </c>
      <c r="C9" s="5">
        <v>6.5</v>
      </c>
      <c r="D9" s="5">
        <v>6.5</v>
      </c>
      <c r="E9" s="6">
        <v>40</v>
      </c>
      <c r="F9" s="5">
        <f t="shared" si="0"/>
        <v>260</v>
      </c>
      <c r="G9" s="20">
        <f t="shared" si="1"/>
        <v>260</v>
      </c>
    </row>
    <row r="10" spans="1:7" s="2" customFormat="1" ht="39.75" customHeight="1">
      <c r="A10" s="5" t="s">
        <v>54</v>
      </c>
      <c r="B10" s="5">
        <v>17.3</v>
      </c>
      <c r="C10" s="5">
        <v>5.4</v>
      </c>
      <c r="D10" s="5">
        <v>5.4</v>
      </c>
      <c r="E10" s="6">
        <v>40</v>
      </c>
      <c r="F10" s="5">
        <f t="shared" si="0"/>
        <v>216</v>
      </c>
      <c r="G10" s="20">
        <f t="shared" si="1"/>
        <v>216</v>
      </c>
    </row>
    <row r="11" spans="1:7" s="2" customFormat="1" ht="39.75" customHeight="1">
      <c r="A11" s="5" t="s">
        <v>55</v>
      </c>
      <c r="B11" s="5">
        <v>19.5</v>
      </c>
      <c r="C11" s="5">
        <v>7.6</v>
      </c>
      <c r="D11" s="5">
        <v>7.6</v>
      </c>
      <c r="E11" s="6">
        <v>40</v>
      </c>
      <c r="F11" s="5">
        <f t="shared" si="0"/>
        <v>304</v>
      </c>
      <c r="G11" s="20">
        <f t="shared" si="1"/>
        <v>304</v>
      </c>
    </row>
    <row r="12" spans="1:7" s="2" customFormat="1" ht="39.75" customHeight="1">
      <c r="A12" s="5" t="s">
        <v>56</v>
      </c>
      <c r="B12" s="5">
        <v>16.2</v>
      </c>
      <c r="C12" s="5">
        <v>4.3</v>
      </c>
      <c r="D12" s="5">
        <v>4.3</v>
      </c>
      <c r="E12" s="6">
        <v>40</v>
      </c>
      <c r="F12" s="5">
        <f t="shared" si="0"/>
        <v>172</v>
      </c>
      <c r="G12" s="20">
        <f t="shared" si="1"/>
        <v>172</v>
      </c>
    </row>
    <row r="13" spans="1:7" s="2" customFormat="1" ht="39.75" customHeight="1">
      <c r="A13" s="5" t="s">
        <v>57</v>
      </c>
      <c r="B13" s="5">
        <v>20.7</v>
      </c>
      <c r="C13" s="5">
        <v>6.4</v>
      </c>
      <c r="D13" s="5">
        <v>6.4</v>
      </c>
      <c r="E13" s="6">
        <v>40</v>
      </c>
      <c r="F13" s="5">
        <f t="shared" si="0"/>
        <v>256</v>
      </c>
      <c r="G13" s="20">
        <f t="shared" si="1"/>
        <v>256</v>
      </c>
    </row>
    <row r="14" spans="1:7" s="2" customFormat="1" ht="39.75" customHeight="1">
      <c r="A14" s="5" t="s">
        <v>58</v>
      </c>
      <c r="B14" s="5">
        <v>13.7</v>
      </c>
      <c r="C14" s="5">
        <v>4.3</v>
      </c>
      <c r="D14" s="5">
        <v>4.3</v>
      </c>
      <c r="E14" s="6">
        <v>40</v>
      </c>
      <c r="F14" s="5">
        <f t="shared" si="0"/>
        <v>172</v>
      </c>
      <c r="G14" s="20">
        <f t="shared" si="1"/>
        <v>172</v>
      </c>
    </row>
    <row r="15" spans="1:7" s="2" customFormat="1" ht="39.75" customHeight="1">
      <c r="A15" s="5" t="s">
        <v>59</v>
      </c>
      <c r="B15" s="5">
        <v>21.8</v>
      </c>
      <c r="C15" s="5">
        <v>7.5</v>
      </c>
      <c r="D15" s="5">
        <v>7.5</v>
      </c>
      <c r="E15" s="6">
        <v>40</v>
      </c>
      <c r="F15" s="5">
        <f t="shared" si="0"/>
        <v>300</v>
      </c>
      <c r="G15" s="20">
        <f t="shared" si="1"/>
        <v>300</v>
      </c>
    </row>
    <row r="16" spans="1:7" s="2" customFormat="1" ht="39.75" customHeight="1">
      <c r="A16" s="5" t="s">
        <v>60</v>
      </c>
      <c r="B16" s="5">
        <v>19</v>
      </c>
      <c r="C16" s="5">
        <v>4.3</v>
      </c>
      <c r="D16" s="5">
        <v>4.3</v>
      </c>
      <c r="E16" s="6">
        <v>40</v>
      </c>
      <c r="F16" s="5">
        <f t="shared" si="0"/>
        <v>172</v>
      </c>
      <c r="G16" s="20">
        <f t="shared" si="1"/>
        <v>172</v>
      </c>
    </row>
    <row r="17" spans="1:7" s="2" customFormat="1" ht="39.75" customHeight="1">
      <c r="A17" s="5" t="s">
        <v>61</v>
      </c>
      <c r="B17" s="5">
        <v>3.6</v>
      </c>
      <c r="C17" s="5">
        <v>1.1</v>
      </c>
      <c r="D17" s="5">
        <v>1.1</v>
      </c>
      <c r="E17" s="6">
        <v>40</v>
      </c>
      <c r="F17" s="5">
        <f t="shared" si="0"/>
        <v>44</v>
      </c>
      <c r="G17" s="20">
        <f t="shared" si="1"/>
        <v>44</v>
      </c>
    </row>
    <row r="18" spans="1:7" s="2" customFormat="1" ht="39.75" customHeight="1">
      <c r="A18" s="5" t="s">
        <v>62</v>
      </c>
      <c r="B18" s="5">
        <v>7</v>
      </c>
      <c r="C18" s="5">
        <v>2.2</v>
      </c>
      <c r="D18" s="5">
        <v>2.2</v>
      </c>
      <c r="E18" s="6">
        <v>40</v>
      </c>
      <c r="F18" s="5">
        <f t="shared" si="0"/>
        <v>88</v>
      </c>
      <c r="G18" s="20">
        <f t="shared" si="1"/>
        <v>88</v>
      </c>
    </row>
    <row r="19" spans="1:7" s="2" customFormat="1" ht="39.75" customHeight="1">
      <c r="A19" s="5" t="s">
        <v>63</v>
      </c>
      <c r="B19" s="5">
        <v>17.3</v>
      </c>
      <c r="C19" s="5">
        <v>5.4</v>
      </c>
      <c r="D19" s="5">
        <v>5.4</v>
      </c>
      <c r="E19" s="6">
        <v>40</v>
      </c>
      <c r="F19" s="5">
        <f t="shared" si="0"/>
        <v>216</v>
      </c>
      <c r="G19" s="20">
        <f t="shared" si="1"/>
        <v>216</v>
      </c>
    </row>
    <row r="20" spans="1:7" s="2" customFormat="1" ht="39.75" customHeight="1">
      <c r="A20" s="5" t="s">
        <v>64</v>
      </c>
      <c r="B20" s="5">
        <v>19.9</v>
      </c>
      <c r="C20" s="5">
        <v>5.4</v>
      </c>
      <c r="D20" s="5">
        <v>5.4</v>
      </c>
      <c r="E20" s="6">
        <v>40</v>
      </c>
      <c r="F20" s="5">
        <f t="shared" si="0"/>
        <v>216</v>
      </c>
      <c r="G20" s="20">
        <f t="shared" si="1"/>
        <v>216</v>
      </c>
    </row>
    <row r="21" spans="1:7" s="2" customFormat="1" ht="39.75" customHeight="1">
      <c r="A21" s="5" t="s">
        <v>65</v>
      </c>
      <c r="B21" s="5">
        <v>14.1</v>
      </c>
      <c r="C21" s="5">
        <v>4.3</v>
      </c>
      <c r="D21" s="5">
        <v>4.3</v>
      </c>
      <c r="E21" s="6">
        <v>40</v>
      </c>
      <c r="F21" s="5">
        <f t="shared" si="0"/>
        <v>172</v>
      </c>
      <c r="G21" s="20">
        <f t="shared" si="1"/>
        <v>172</v>
      </c>
    </row>
    <row r="22" spans="1:7" s="2" customFormat="1" ht="39.75" customHeight="1">
      <c r="A22" s="5" t="s">
        <v>66</v>
      </c>
      <c r="B22" s="5">
        <v>17.6</v>
      </c>
      <c r="C22" s="5">
        <v>5.4</v>
      </c>
      <c r="D22" s="5">
        <v>5.4</v>
      </c>
      <c r="E22" s="6">
        <v>40</v>
      </c>
      <c r="F22" s="5">
        <f t="shared" si="0"/>
        <v>216</v>
      </c>
      <c r="G22" s="20">
        <f t="shared" si="1"/>
        <v>216</v>
      </c>
    </row>
    <row r="23" spans="1:7" s="2" customFormat="1" ht="39.75" customHeight="1">
      <c r="A23" s="5" t="s">
        <v>67</v>
      </c>
      <c r="B23" s="5">
        <v>17.3</v>
      </c>
      <c r="C23" s="5">
        <v>5.4</v>
      </c>
      <c r="D23" s="5">
        <v>5.4</v>
      </c>
      <c r="E23" s="6">
        <v>40</v>
      </c>
      <c r="F23" s="5">
        <f t="shared" si="0"/>
        <v>216</v>
      </c>
      <c r="G23" s="20">
        <f t="shared" si="1"/>
        <v>216</v>
      </c>
    </row>
    <row r="24" spans="1:7" s="2" customFormat="1" ht="39.75" customHeight="1">
      <c r="A24" s="5" t="s">
        <v>68</v>
      </c>
      <c r="B24" s="5">
        <v>9.7</v>
      </c>
      <c r="C24" s="5">
        <v>2.2</v>
      </c>
      <c r="D24" s="5">
        <v>2.2</v>
      </c>
      <c r="E24" s="6">
        <v>40</v>
      </c>
      <c r="F24" s="5">
        <f t="shared" si="0"/>
        <v>88</v>
      </c>
      <c r="G24" s="20">
        <f t="shared" si="1"/>
        <v>88</v>
      </c>
    </row>
    <row r="25" spans="1:7" s="2" customFormat="1" ht="39.75" customHeight="1">
      <c r="A25" s="5" t="s">
        <v>69</v>
      </c>
      <c r="B25" s="5">
        <v>17.3</v>
      </c>
      <c r="C25" s="5">
        <v>5.4</v>
      </c>
      <c r="D25" s="5">
        <v>5.4</v>
      </c>
      <c r="E25" s="6">
        <v>40</v>
      </c>
      <c r="F25" s="5">
        <f t="shared" si="0"/>
        <v>216</v>
      </c>
      <c r="G25" s="20">
        <f t="shared" si="1"/>
        <v>216</v>
      </c>
    </row>
    <row r="26" spans="1:7" s="2" customFormat="1" ht="39.75" customHeight="1">
      <c r="A26" s="5" t="s">
        <v>70</v>
      </c>
      <c r="B26" s="5">
        <v>14.1</v>
      </c>
      <c r="C26" s="5">
        <v>4.3</v>
      </c>
      <c r="D26" s="5">
        <v>4.3</v>
      </c>
      <c r="E26" s="6">
        <v>40</v>
      </c>
      <c r="F26" s="5">
        <f t="shared" si="0"/>
        <v>172</v>
      </c>
      <c r="G26" s="20">
        <f t="shared" si="1"/>
        <v>172</v>
      </c>
    </row>
    <row r="27" spans="1:7" s="2" customFormat="1" ht="39.75" customHeight="1">
      <c r="A27" s="5" t="s">
        <v>71</v>
      </c>
      <c r="B27" s="5">
        <v>20.1</v>
      </c>
      <c r="C27" s="5">
        <v>5.4</v>
      </c>
      <c r="D27" s="5">
        <v>5.4</v>
      </c>
      <c r="E27" s="6">
        <v>40</v>
      </c>
      <c r="F27" s="5">
        <f t="shared" si="0"/>
        <v>216</v>
      </c>
      <c r="G27" s="20">
        <f t="shared" si="1"/>
        <v>216</v>
      </c>
    </row>
    <row r="28" spans="1:7" s="2" customFormat="1" ht="39.75" customHeight="1">
      <c r="A28" s="5" t="s">
        <v>72</v>
      </c>
      <c r="B28" s="5">
        <v>11.4</v>
      </c>
      <c r="C28" s="5">
        <v>4.3</v>
      </c>
      <c r="D28" s="5">
        <v>4.3</v>
      </c>
      <c r="E28" s="6">
        <v>40</v>
      </c>
      <c r="F28" s="5">
        <f t="shared" si="0"/>
        <v>172</v>
      </c>
      <c r="G28" s="20">
        <f t="shared" si="1"/>
        <v>172</v>
      </c>
    </row>
    <row r="29" spans="1:7" s="2" customFormat="1" ht="39.75" customHeight="1">
      <c r="A29" s="5" t="s">
        <v>73</v>
      </c>
      <c r="B29" s="5">
        <v>20.7</v>
      </c>
      <c r="C29" s="5">
        <v>6.4</v>
      </c>
      <c r="D29" s="5">
        <v>6.4</v>
      </c>
      <c r="E29" s="6">
        <v>40</v>
      </c>
      <c r="F29" s="5">
        <f t="shared" si="0"/>
        <v>256</v>
      </c>
      <c r="G29" s="20">
        <f t="shared" si="1"/>
        <v>256</v>
      </c>
    </row>
    <row r="30" spans="1:7" s="2" customFormat="1" ht="39.75" customHeight="1">
      <c r="A30" s="5" t="s">
        <v>74</v>
      </c>
      <c r="B30" s="5">
        <v>10.7</v>
      </c>
      <c r="C30" s="5">
        <v>3.2</v>
      </c>
      <c r="D30" s="5">
        <v>3.2</v>
      </c>
      <c r="E30" s="6">
        <v>40</v>
      </c>
      <c r="F30" s="5">
        <f t="shared" si="0"/>
        <v>128</v>
      </c>
      <c r="G30" s="20">
        <f t="shared" si="1"/>
        <v>128</v>
      </c>
    </row>
    <row r="31" spans="1:7" s="2" customFormat="1" ht="39.75" customHeight="1">
      <c r="A31" s="5" t="s">
        <v>45</v>
      </c>
      <c r="B31" s="5">
        <v>406.8</v>
      </c>
      <c r="C31" s="5">
        <v>124</v>
      </c>
      <c r="D31" s="5">
        <v>124</v>
      </c>
      <c r="E31" s="6">
        <v>40</v>
      </c>
      <c r="F31" s="5">
        <f t="shared" si="0"/>
        <v>4960</v>
      </c>
      <c r="G31" s="20">
        <f t="shared" si="1"/>
        <v>4960</v>
      </c>
    </row>
    <row r="32" spans="1:7" s="2" customFormat="1" ht="39.75" customHeight="1">
      <c r="A32" s="9" t="s">
        <v>75</v>
      </c>
      <c r="B32" s="9"/>
      <c r="C32" s="9"/>
      <c r="D32" s="9"/>
      <c r="E32" s="9"/>
      <c r="F32" s="9"/>
      <c r="G32" s="9"/>
    </row>
  </sheetData>
  <sheetProtection/>
  <mergeCells count="8">
    <mergeCell ref="A1:G1"/>
    <mergeCell ref="A2:G2"/>
    <mergeCell ref="D3:F3"/>
    <mergeCell ref="A32:G32"/>
    <mergeCell ref="A3:A4"/>
    <mergeCell ref="B3:B4"/>
    <mergeCell ref="C3:C4"/>
    <mergeCell ref="G3:G4"/>
  </mergeCells>
  <printOptions/>
  <pageMargins left="0.75" right="0.75" top="1" bottom="1" header="0.5097222222222222" footer="0.5097222222222222"/>
  <pageSetup fitToHeight="0" fitToWidth="1" horizontalDpi="600" verticalDpi="600" orientation="landscape" paperSize="9" scale="5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0" zoomScaleNormal="80" zoomScaleSheetLayoutView="100" workbookViewId="0" topLeftCell="A1">
      <selection activeCell="B3" sqref="A1:G65536"/>
    </sheetView>
  </sheetViews>
  <sheetFormatPr defaultColWidth="9.00390625" defaultRowHeight="13.5" customHeight="1"/>
  <cols>
    <col min="1" max="1" width="14.50390625" style="0" customWidth="1"/>
    <col min="2" max="7" width="19.00390625" style="0" customWidth="1"/>
  </cols>
  <sheetData>
    <row r="1" spans="1:7" s="1" customFormat="1" ht="39.75" customHeight="1">
      <c r="A1" s="3" t="s">
        <v>11</v>
      </c>
      <c r="B1" s="3"/>
      <c r="C1" s="3"/>
      <c r="D1" s="3"/>
      <c r="E1" s="3"/>
      <c r="F1" s="3"/>
      <c r="G1" s="3"/>
    </row>
    <row r="2" spans="1:7" s="17" customFormat="1" ht="39.75" customHeight="1">
      <c r="A2" s="9" t="s">
        <v>76</v>
      </c>
      <c r="B2" s="9"/>
      <c r="C2" s="9"/>
      <c r="D2" s="9"/>
      <c r="E2" s="9"/>
      <c r="F2" s="9"/>
      <c r="G2" s="9"/>
    </row>
    <row r="3" spans="1:7" ht="39.75" customHeight="1">
      <c r="A3" s="5" t="s">
        <v>13</v>
      </c>
      <c r="B3" s="6" t="s">
        <v>14</v>
      </c>
      <c r="C3" s="6" t="s">
        <v>15</v>
      </c>
      <c r="D3" s="5" t="s">
        <v>6</v>
      </c>
      <c r="E3" s="5"/>
      <c r="F3" s="5"/>
      <c r="G3" s="6" t="s">
        <v>47</v>
      </c>
    </row>
    <row r="4" spans="1:7" ht="69.75" customHeight="1">
      <c r="A4" s="5"/>
      <c r="B4" s="5"/>
      <c r="C4" s="5"/>
      <c r="D4" s="6" t="s">
        <v>17</v>
      </c>
      <c r="E4" s="6" t="s">
        <v>18</v>
      </c>
      <c r="F4" s="6" t="s">
        <v>19</v>
      </c>
      <c r="G4" s="5"/>
    </row>
    <row r="5" spans="1:7" ht="39.75" customHeight="1">
      <c r="A5" s="5" t="s">
        <v>77</v>
      </c>
      <c r="B5" s="5">
        <v>7.1</v>
      </c>
      <c r="C5" s="5">
        <v>2.2</v>
      </c>
      <c r="D5" s="5">
        <v>2.2</v>
      </c>
      <c r="E5" s="6">
        <v>40</v>
      </c>
      <c r="F5" s="5">
        <f aca="true" t="shared" si="0" ref="F5:F12">PRODUCT(D5:E5)</f>
        <v>88</v>
      </c>
      <c r="G5" s="5">
        <f aca="true" t="shared" si="1" ref="G5:G12">SUM(F5)</f>
        <v>88</v>
      </c>
    </row>
    <row r="6" spans="1:7" ht="39.75" customHeight="1">
      <c r="A6" s="5" t="s">
        <v>78</v>
      </c>
      <c r="B6" s="5">
        <v>13.8</v>
      </c>
      <c r="C6" s="5">
        <v>4.3</v>
      </c>
      <c r="D6" s="5">
        <v>4.3</v>
      </c>
      <c r="E6" s="6">
        <v>40</v>
      </c>
      <c r="F6" s="5">
        <f t="shared" si="0"/>
        <v>172</v>
      </c>
      <c r="G6" s="5">
        <f t="shared" si="1"/>
        <v>172</v>
      </c>
    </row>
    <row r="7" spans="1:7" ht="39.75" customHeight="1">
      <c r="A7" s="5" t="s">
        <v>79</v>
      </c>
      <c r="B7" s="5">
        <v>13.8</v>
      </c>
      <c r="C7" s="5">
        <v>4.3</v>
      </c>
      <c r="D7" s="5">
        <v>4.3</v>
      </c>
      <c r="E7" s="6">
        <v>40</v>
      </c>
      <c r="F7" s="5">
        <f t="shared" si="0"/>
        <v>172</v>
      </c>
      <c r="G7" s="5">
        <f t="shared" si="1"/>
        <v>172</v>
      </c>
    </row>
    <row r="8" spans="1:7" ht="39.75" customHeight="1">
      <c r="A8" s="5" t="s">
        <v>80</v>
      </c>
      <c r="B8" s="5">
        <v>13.8</v>
      </c>
      <c r="C8" s="5">
        <v>4.3</v>
      </c>
      <c r="D8" s="5">
        <v>4.3</v>
      </c>
      <c r="E8" s="6">
        <v>40</v>
      </c>
      <c r="F8" s="5">
        <f t="shared" si="0"/>
        <v>172</v>
      </c>
      <c r="G8" s="5">
        <f t="shared" si="1"/>
        <v>172</v>
      </c>
    </row>
    <row r="9" spans="1:7" ht="39.75" customHeight="1">
      <c r="A9" s="7" t="s">
        <v>81</v>
      </c>
      <c r="B9" s="5">
        <v>10.2</v>
      </c>
      <c r="C9" s="5">
        <v>3.2</v>
      </c>
      <c r="D9" s="5">
        <v>3.2</v>
      </c>
      <c r="E9" s="6">
        <v>40</v>
      </c>
      <c r="F9" s="5">
        <f t="shared" si="0"/>
        <v>128</v>
      </c>
      <c r="G9" s="5">
        <f t="shared" si="1"/>
        <v>128</v>
      </c>
    </row>
    <row r="10" spans="1:7" ht="39.75" customHeight="1">
      <c r="A10" s="5" t="s">
        <v>82</v>
      </c>
      <c r="B10" s="5">
        <v>17.3</v>
      </c>
      <c r="C10" s="5">
        <v>5.4</v>
      </c>
      <c r="D10" s="5">
        <v>5.4</v>
      </c>
      <c r="E10" s="6">
        <v>40</v>
      </c>
      <c r="F10" s="5">
        <f t="shared" si="0"/>
        <v>216</v>
      </c>
      <c r="G10" s="5">
        <f t="shared" si="1"/>
        <v>216</v>
      </c>
    </row>
    <row r="11" spans="1:7" ht="39.75" customHeight="1">
      <c r="A11" s="5" t="s">
        <v>83</v>
      </c>
      <c r="B11" s="5">
        <v>3.5</v>
      </c>
      <c r="C11" s="5">
        <v>1.1</v>
      </c>
      <c r="D11" s="5">
        <v>1.1</v>
      </c>
      <c r="E11" s="6">
        <v>40</v>
      </c>
      <c r="F11" s="5">
        <f t="shared" si="0"/>
        <v>44</v>
      </c>
      <c r="G11" s="5">
        <f t="shared" si="1"/>
        <v>44</v>
      </c>
    </row>
    <row r="12" spans="1:7" ht="39.75" customHeight="1">
      <c r="A12" s="5" t="s">
        <v>84</v>
      </c>
      <c r="B12" s="5">
        <v>10.3</v>
      </c>
      <c r="C12" s="5">
        <v>3.2</v>
      </c>
      <c r="D12" s="5">
        <v>3.2</v>
      </c>
      <c r="E12" s="6">
        <v>40</v>
      </c>
      <c r="F12" s="5">
        <f t="shared" si="0"/>
        <v>128</v>
      </c>
      <c r="G12" s="5">
        <f t="shared" si="1"/>
        <v>128</v>
      </c>
    </row>
    <row r="13" spans="1:7" ht="39.75" customHeight="1">
      <c r="A13" s="5"/>
      <c r="B13" s="5"/>
      <c r="C13" s="5"/>
      <c r="D13" s="5"/>
      <c r="E13" s="5"/>
      <c r="F13" s="5"/>
      <c r="G13" s="5"/>
    </row>
    <row r="14" spans="1:7" ht="39.75" customHeight="1">
      <c r="A14" s="5"/>
      <c r="B14" s="5"/>
      <c r="C14" s="5"/>
      <c r="D14" s="5"/>
      <c r="E14" s="6"/>
      <c r="F14" s="5"/>
      <c r="G14" s="5"/>
    </row>
    <row r="15" spans="1:7" ht="39.75" customHeight="1">
      <c r="A15" s="5"/>
      <c r="B15" s="5"/>
      <c r="C15" s="5"/>
      <c r="D15" s="5"/>
      <c r="E15" s="5"/>
      <c r="F15" s="5"/>
      <c r="G15" s="5"/>
    </row>
    <row r="16" spans="1:7" ht="39.75" customHeight="1">
      <c r="A16" s="5"/>
      <c r="B16" s="5"/>
      <c r="C16" s="5"/>
      <c r="D16" s="5"/>
      <c r="E16" s="6"/>
      <c r="F16" s="5"/>
      <c r="G16" s="5"/>
    </row>
    <row r="17" spans="1:7" ht="39.75" customHeight="1">
      <c r="A17" s="5" t="s">
        <v>45</v>
      </c>
      <c r="B17" s="5">
        <v>89.8</v>
      </c>
      <c r="C17" s="5">
        <v>28</v>
      </c>
      <c r="D17" s="5">
        <v>28</v>
      </c>
      <c r="E17" s="5">
        <v>40</v>
      </c>
      <c r="F17" s="5">
        <f>PRODUCT(D17:E17)</f>
        <v>1120</v>
      </c>
      <c r="G17" s="5">
        <f>SUM(F17)</f>
        <v>1120</v>
      </c>
    </row>
    <row r="18" spans="1:7" ht="39.75" customHeight="1">
      <c r="A18" s="5" t="s">
        <v>85</v>
      </c>
      <c r="B18" s="5">
        <v>1227</v>
      </c>
      <c r="C18" s="5">
        <v>278</v>
      </c>
      <c r="D18" s="5">
        <v>278</v>
      </c>
      <c r="E18" s="6">
        <v>40</v>
      </c>
      <c r="F18" s="5">
        <f>PRODUCT(D18:E18)</f>
        <v>11120</v>
      </c>
      <c r="G18" s="5">
        <f>SUM(F18)</f>
        <v>11120</v>
      </c>
    </row>
    <row r="19" spans="1:7" ht="39.75" customHeight="1">
      <c r="A19" s="9" t="s">
        <v>75</v>
      </c>
      <c r="B19" s="9"/>
      <c r="C19" s="9"/>
      <c r="D19" s="9"/>
      <c r="E19" s="9"/>
      <c r="F19" s="9"/>
      <c r="G19" s="9"/>
    </row>
  </sheetData>
  <sheetProtection/>
  <mergeCells count="8">
    <mergeCell ref="A1:G1"/>
    <mergeCell ref="A2:G2"/>
    <mergeCell ref="D3:F3"/>
    <mergeCell ref="A19:G19"/>
    <mergeCell ref="A3:A4"/>
    <mergeCell ref="B3:B4"/>
    <mergeCell ref="C3:C4"/>
    <mergeCell ref="G3:G4"/>
  </mergeCells>
  <printOptions/>
  <pageMargins left="0.75" right="0.75" top="1" bottom="1" header="0.5097222222222222" footer="0.5097222222222222"/>
  <pageSetup fitToHeight="0" fitToWidth="1" horizontalDpi="600" verticalDpi="600" orientation="landscape" paperSize="9" scale="4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0" zoomScaleNormal="80" zoomScaleSheetLayoutView="100" workbookViewId="0" topLeftCell="A1">
      <selection activeCell="B3" sqref="A1:G65536"/>
    </sheetView>
  </sheetViews>
  <sheetFormatPr defaultColWidth="9.00390625" defaultRowHeight="13.5" customHeight="1"/>
  <cols>
    <col min="1" max="1" width="13.875" style="0" customWidth="1"/>
    <col min="2" max="7" width="17.875" style="0" customWidth="1"/>
  </cols>
  <sheetData>
    <row r="1" spans="1:7" s="1" customFormat="1" ht="39.75" customHeight="1">
      <c r="A1" s="3" t="s">
        <v>11</v>
      </c>
      <c r="B1" s="3"/>
      <c r="C1" s="3"/>
      <c r="D1" s="3"/>
      <c r="E1" s="3"/>
      <c r="F1" s="3"/>
      <c r="G1" s="3"/>
    </row>
    <row r="2" spans="1:7" s="15" customFormat="1" ht="39.75" customHeight="1">
      <c r="A2" s="9" t="s">
        <v>86</v>
      </c>
      <c r="B2" s="9"/>
      <c r="C2" s="9"/>
      <c r="D2" s="9"/>
      <c r="E2" s="9"/>
      <c r="F2" s="9"/>
      <c r="G2" s="9"/>
    </row>
    <row r="3" spans="1:7" s="2" customFormat="1" ht="39.75" customHeight="1">
      <c r="A3" s="5" t="s">
        <v>13</v>
      </c>
      <c r="B3" s="6" t="s">
        <v>14</v>
      </c>
      <c r="C3" s="6" t="s">
        <v>15</v>
      </c>
      <c r="D3" s="5" t="s">
        <v>6</v>
      </c>
      <c r="E3" s="5"/>
      <c r="F3" s="5"/>
      <c r="G3" s="6" t="s">
        <v>47</v>
      </c>
    </row>
    <row r="4" spans="1:7" s="2" customFormat="1" ht="60.75" customHeight="1">
      <c r="A4" s="5"/>
      <c r="B4" s="5"/>
      <c r="C4" s="5"/>
      <c r="D4" s="6" t="s">
        <v>17</v>
      </c>
      <c r="E4" s="6" t="s">
        <v>18</v>
      </c>
      <c r="F4" s="6" t="s">
        <v>19</v>
      </c>
      <c r="G4" s="5"/>
    </row>
    <row r="5" spans="1:7" s="2" customFormat="1" ht="39.75" customHeight="1">
      <c r="A5" s="5" t="s">
        <v>87</v>
      </c>
      <c r="B5" s="5">
        <v>18.3</v>
      </c>
      <c r="C5" s="5">
        <v>6.4</v>
      </c>
      <c r="D5" s="5">
        <v>6.4</v>
      </c>
      <c r="E5" s="6">
        <v>40</v>
      </c>
      <c r="F5" s="5">
        <f aca="true" t="shared" si="0" ref="F5:F28">PRODUCT(D5:E5)</f>
        <v>256</v>
      </c>
      <c r="G5" s="5">
        <f aca="true" t="shared" si="1" ref="G5:G28">SUM(F5)</f>
        <v>256</v>
      </c>
    </row>
    <row r="6" spans="1:7" s="2" customFormat="1" ht="39.75" customHeight="1">
      <c r="A6" s="5" t="s">
        <v>88</v>
      </c>
      <c r="B6" s="5">
        <v>17.3</v>
      </c>
      <c r="C6" s="5">
        <v>5.4</v>
      </c>
      <c r="D6" s="5">
        <v>5.4</v>
      </c>
      <c r="E6" s="6">
        <v>40</v>
      </c>
      <c r="F6" s="5">
        <f t="shared" si="0"/>
        <v>216</v>
      </c>
      <c r="G6" s="5">
        <f t="shared" si="1"/>
        <v>216</v>
      </c>
    </row>
    <row r="7" spans="1:7" s="2" customFormat="1" ht="39.75" customHeight="1">
      <c r="A7" s="5" t="s">
        <v>89</v>
      </c>
      <c r="B7" s="5">
        <v>28</v>
      </c>
      <c r="C7" s="5">
        <v>8.6</v>
      </c>
      <c r="D7" s="5">
        <v>8.6</v>
      </c>
      <c r="E7" s="6">
        <v>40</v>
      </c>
      <c r="F7" s="5">
        <f t="shared" si="0"/>
        <v>344</v>
      </c>
      <c r="G7" s="5">
        <f t="shared" si="1"/>
        <v>344</v>
      </c>
    </row>
    <row r="8" spans="1:7" s="2" customFormat="1" ht="39.75" customHeight="1">
      <c r="A8" s="5" t="s">
        <v>90</v>
      </c>
      <c r="B8" s="5">
        <v>9.3</v>
      </c>
      <c r="C8" s="5">
        <v>2.2</v>
      </c>
      <c r="D8" s="5">
        <v>2.2</v>
      </c>
      <c r="E8" s="6">
        <v>40</v>
      </c>
      <c r="F8" s="5">
        <f t="shared" si="0"/>
        <v>88</v>
      </c>
      <c r="G8" s="5">
        <f t="shared" si="1"/>
        <v>88</v>
      </c>
    </row>
    <row r="9" spans="1:7" s="2" customFormat="1" ht="39.75" customHeight="1">
      <c r="A9" s="5" t="s">
        <v>91</v>
      </c>
      <c r="B9" s="5">
        <v>20.8</v>
      </c>
      <c r="C9" s="5">
        <v>6.5</v>
      </c>
      <c r="D9" s="5">
        <v>6.5</v>
      </c>
      <c r="E9" s="6">
        <v>40</v>
      </c>
      <c r="F9" s="5">
        <f t="shared" si="0"/>
        <v>260</v>
      </c>
      <c r="G9" s="5">
        <f t="shared" si="1"/>
        <v>260</v>
      </c>
    </row>
    <row r="10" spans="1:7" s="2" customFormat="1" ht="39.75" customHeight="1">
      <c r="A10" s="5" t="s">
        <v>92</v>
      </c>
      <c r="B10" s="5">
        <v>16.5</v>
      </c>
      <c r="C10" s="5">
        <v>4.3</v>
      </c>
      <c r="D10" s="5">
        <v>4.3</v>
      </c>
      <c r="E10" s="6">
        <v>40</v>
      </c>
      <c r="F10" s="5">
        <f t="shared" si="0"/>
        <v>172</v>
      </c>
      <c r="G10" s="5">
        <f t="shared" si="1"/>
        <v>172</v>
      </c>
    </row>
    <row r="11" spans="1:7" s="2" customFormat="1" ht="39.75" customHeight="1">
      <c r="A11" s="5" t="s">
        <v>93</v>
      </c>
      <c r="B11" s="5">
        <v>7</v>
      </c>
      <c r="C11" s="5">
        <v>2.2</v>
      </c>
      <c r="D11" s="5">
        <v>2.2</v>
      </c>
      <c r="E11" s="6">
        <v>40</v>
      </c>
      <c r="F11" s="5">
        <f t="shared" si="0"/>
        <v>88</v>
      </c>
      <c r="G11" s="5">
        <f t="shared" si="1"/>
        <v>88</v>
      </c>
    </row>
    <row r="12" spans="1:7" s="2" customFormat="1" ht="39.75" customHeight="1">
      <c r="A12" s="5" t="s">
        <v>94</v>
      </c>
      <c r="B12" s="5">
        <v>13.8</v>
      </c>
      <c r="C12" s="5">
        <v>4.3</v>
      </c>
      <c r="D12" s="5">
        <v>4.3</v>
      </c>
      <c r="E12" s="6">
        <v>40</v>
      </c>
      <c r="F12" s="5">
        <f t="shared" si="0"/>
        <v>172</v>
      </c>
      <c r="G12" s="5">
        <f t="shared" si="1"/>
        <v>172</v>
      </c>
    </row>
    <row r="13" spans="1:7" s="2" customFormat="1" ht="39.75" customHeight="1">
      <c r="A13" s="5" t="s">
        <v>95</v>
      </c>
      <c r="B13" s="5">
        <v>6.9</v>
      </c>
      <c r="C13" s="5">
        <v>2.2</v>
      </c>
      <c r="D13" s="5">
        <v>2.2</v>
      </c>
      <c r="E13" s="6">
        <v>40</v>
      </c>
      <c r="F13" s="5">
        <f t="shared" si="0"/>
        <v>88</v>
      </c>
      <c r="G13" s="5">
        <f t="shared" si="1"/>
        <v>88</v>
      </c>
    </row>
    <row r="14" spans="1:7" s="2" customFormat="1" ht="39.75" customHeight="1">
      <c r="A14" s="5" t="s">
        <v>96</v>
      </c>
      <c r="B14" s="5">
        <v>14.8</v>
      </c>
      <c r="C14" s="5">
        <v>5.4</v>
      </c>
      <c r="D14" s="5">
        <v>5.4</v>
      </c>
      <c r="E14" s="6">
        <v>40</v>
      </c>
      <c r="F14" s="5">
        <f t="shared" si="0"/>
        <v>216</v>
      </c>
      <c r="G14" s="5">
        <f t="shared" si="1"/>
        <v>216</v>
      </c>
    </row>
    <row r="15" spans="1:7" s="2" customFormat="1" ht="39.75" customHeight="1">
      <c r="A15" s="5" t="s">
        <v>97</v>
      </c>
      <c r="B15" s="5">
        <v>13.8</v>
      </c>
      <c r="C15" s="5">
        <v>4.3</v>
      </c>
      <c r="D15" s="5">
        <v>4.3</v>
      </c>
      <c r="E15" s="6">
        <v>40</v>
      </c>
      <c r="F15" s="5">
        <f t="shared" si="0"/>
        <v>172</v>
      </c>
      <c r="G15" s="5">
        <f t="shared" si="1"/>
        <v>172</v>
      </c>
    </row>
    <row r="16" spans="1:7" s="16" customFormat="1" ht="39.75" customHeight="1">
      <c r="A16" s="5" t="s">
        <v>98</v>
      </c>
      <c r="B16" s="5">
        <v>15.9</v>
      </c>
      <c r="C16" s="5">
        <v>6.4</v>
      </c>
      <c r="D16" s="5">
        <v>6.4</v>
      </c>
      <c r="E16" s="6">
        <v>40</v>
      </c>
      <c r="F16" s="5">
        <f t="shared" si="0"/>
        <v>256</v>
      </c>
      <c r="G16" s="5">
        <f t="shared" si="1"/>
        <v>256</v>
      </c>
    </row>
    <row r="17" spans="1:7" s="2" customFormat="1" ht="39.75" customHeight="1">
      <c r="A17" s="5" t="s">
        <v>99</v>
      </c>
      <c r="B17" s="5">
        <v>13.8</v>
      </c>
      <c r="C17" s="5">
        <v>4.3</v>
      </c>
      <c r="D17" s="5">
        <v>4.3</v>
      </c>
      <c r="E17" s="6">
        <v>40</v>
      </c>
      <c r="F17" s="5">
        <f t="shared" si="0"/>
        <v>172</v>
      </c>
      <c r="G17" s="5">
        <f t="shared" si="1"/>
        <v>172</v>
      </c>
    </row>
    <row r="18" spans="1:7" s="2" customFormat="1" ht="39.75" customHeight="1">
      <c r="A18" s="5" t="s">
        <v>100</v>
      </c>
      <c r="B18" s="5">
        <v>10.2</v>
      </c>
      <c r="C18" s="5">
        <v>3.2</v>
      </c>
      <c r="D18" s="5">
        <v>3.2</v>
      </c>
      <c r="E18" s="6">
        <v>40</v>
      </c>
      <c r="F18" s="5">
        <f t="shared" si="0"/>
        <v>128</v>
      </c>
      <c r="G18" s="5">
        <f t="shared" si="1"/>
        <v>128</v>
      </c>
    </row>
    <row r="19" spans="1:7" s="2" customFormat="1" ht="39.75" customHeight="1">
      <c r="A19" s="5" t="s">
        <v>101</v>
      </c>
      <c r="B19" s="5">
        <v>16.2</v>
      </c>
      <c r="C19" s="5">
        <v>4.3</v>
      </c>
      <c r="D19" s="5">
        <v>4.3</v>
      </c>
      <c r="E19" s="6">
        <v>40</v>
      </c>
      <c r="F19" s="5">
        <f t="shared" si="0"/>
        <v>172</v>
      </c>
      <c r="G19" s="5">
        <f t="shared" si="1"/>
        <v>172</v>
      </c>
    </row>
    <row r="20" spans="1:7" s="2" customFormat="1" ht="39.75" customHeight="1">
      <c r="A20" s="5" t="s">
        <v>102</v>
      </c>
      <c r="B20" s="5">
        <v>13.8</v>
      </c>
      <c r="C20" s="5">
        <v>4.3</v>
      </c>
      <c r="D20" s="5">
        <v>4.3</v>
      </c>
      <c r="E20" s="6">
        <v>40</v>
      </c>
      <c r="F20" s="5">
        <f t="shared" si="0"/>
        <v>172</v>
      </c>
      <c r="G20" s="5">
        <f t="shared" si="1"/>
        <v>172</v>
      </c>
    </row>
    <row r="21" spans="1:7" s="2" customFormat="1" ht="39.75" customHeight="1">
      <c r="A21" s="5" t="s">
        <v>103</v>
      </c>
      <c r="B21" s="5">
        <v>17.2</v>
      </c>
      <c r="C21" s="5">
        <v>5.4</v>
      </c>
      <c r="D21" s="5">
        <v>5.4</v>
      </c>
      <c r="E21" s="6">
        <v>40</v>
      </c>
      <c r="F21" s="5">
        <f t="shared" si="0"/>
        <v>216</v>
      </c>
      <c r="G21" s="5">
        <f t="shared" si="1"/>
        <v>216</v>
      </c>
    </row>
    <row r="22" spans="1:7" s="16" customFormat="1" ht="39.75" customHeight="1">
      <c r="A22" s="5" t="s">
        <v>104</v>
      </c>
      <c r="B22" s="5">
        <v>10.2</v>
      </c>
      <c r="C22" s="5">
        <v>3.2</v>
      </c>
      <c r="D22" s="5">
        <v>3.2</v>
      </c>
      <c r="E22" s="6">
        <v>40</v>
      </c>
      <c r="F22" s="5">
        <f t="shared" si="0"/>
        <v>128</v>
      </c>
      <c r="G22" s="5">
        <f t="shared" si="1"/>
        <v>128</v>
      </c>
    </row>
    <row r="23" spans="1:7" s="2" customFormat="1" ht="39.75" customHeight="1">
      <c r="A23" s="5" t="s">
        <v>105</v>
      </c>
      <c r="B23" s="5">
        <v>14.7</v>
      </c>
      <c r="C23" s="5">
        <v>5.4</v>
      </c>
      <c r="D23" s="5">
        <v>5.4</v>
      </c>
      <c r="E23" s="6">
        <v>40</v>
      </c>
      <c r="F23" s="5">
        <f t="shared" si="0"/>
        <v>216</v>
      </c>
      <c r="G23" s="5">
        <f t="shared" si="1"/>
        <v>216</v>
      </c>
    </row>
    <row r="24" spans="1:7" s="2" customFormat="1" ht="39.75" customHeight="1">
      <c r="A24" s="5" t="s">
        <v>106</v>
      </c>
      <c r="B24" s="5">
        <v>17.3</v>
      </c>
      <c r="C24" s="5">
        <v>5.4</v>
      </c>
      <c r="D24" s="5">
        <v>5.4</v>
      </c>
      <c r="E24" s="6">
        <v>40</v>
      </c>
      <c r="F24" s="5">
        <f t="shared" si="0"/>
        <v>216</v>
      </c>
      <c r="G24" s="5">
        <f t="shared" si="1"/>
        <v>216</v>
      </c>
    </row>
    <row r="25" spans="1:7" s="2" customFormat="1" ht="39.75" customHeight="1">
      <c r="A25" s="5" t="s">
        <v>107</v>
      </c>
      <c r="B25" s="5">
        <v>13.7</v>
      </c>
      <c r="C25" s="5">
        <v>4.3</v>
      </c>
      <c r="D25" s="5">
        <v>4.3</v>
      </c>
      <c r="E25" s="6">
        <v>40</v>
      </c>
      <c r="F25" s="5">
        <f t="shared" si="0"/>
        <v>172</v>
      </c>
      <c r="G25" s="5">
        <f t="shared" si="1"/>
        <v>172</v>
      </c>
    </row>
    <row r="26" spans="1:7" s="2" customFormat="1" ht="39.75" customHeight="1">
      <c r="A26" s="5" t="s">
        <v>108</v>
      </c>
      <c r="B26" s="5">
        <v>13.7</v>
      </c>
      <c r="C26" s="5">
        <v>4.3</v>
      </c>
      <c r="D26" s="5">
        <v>4.3</v>
      </c>
      <c r="E26" s="6">
        <v>40</v>
      </c>
      <c r="F26" s="5">
        <f t="shared" si="0"/>
        <v>172</v>
      </c>
      <c r="G26" s="5">
        <f t="shared" si="1"/>
        <v>172</v>
      </c>
    </row>
    <row r="27" spans="1:7" s="15" customFormat="1" ht="39.75" customHeight="1">
      <c r="A27" s="7" t="s">
        <v>109</v>
      </c>
      <c r="B27" s="5">
        <v>17.3</v>
      </c>
      <c r="C27" s="5">
        <v>5.4</v>
      </c>
      <c r="D27" s="5">
        <v>5.4</v>
      </c>
      <c r="E27" s="6">
        <v>40</v>
      </c>
      <c r="F27" s="5">
        <f t="shared" si="0"/>
        <v>216</v>
      </c>
      <c r="G27" s="5">
        <f t="shared" si="1"/>
        <v>216</v>
      </c>
    </row>
    <row r="28" spans="1:7" s="2" customFormat="1" ht="39.75" customHeight="1">
      <c r="A28" s="5" t="s">
        <v>45</v>
      </c>
      <c r="B28" s="5">
        <v>364.8</v>
      </c>
      <c r="C28" s="5">
        <v>107.7</v>
      </c>
      <c r="D28" s="5">
        <v>107.7</v>
      </c>
      <c r="E28" s="6">
        <v>40</v>
      </c>
      <c r="F28" s="5">
        <f t="shared" si="0"/>
        <v>4308</v>
      </c>
      <c r="G28" s="5">
        <f t="shared" si="1"/>
        <v>4308</v>
      </c>
    </row>
    <row r="29" spans="1:7" s="2" customFormat="1" ht="39.75" customHeight="1">
      <c r="A29" s="9" t="s">
        <v>110</v>
      </c>
      <c r="B29" s="9"/>
      <c r="C29" s="9"/>
      <c r="D29" s="9"/>
      <c r="E29" s="9"/>
      <c r="F29" s="9"/>
      <c r="G29" s="9"/>
    </row>
  </sheetData>
  <sheetProtection/>
  <mergeCells count="8">
    <mergeCell ref="A1:G1"/>
    <mergeCell ref="A2:G2"/>
    <mergeCell ref="D3:F3"/>
    <mergeCell ref="A29:G29"/>
    <mergeCell ref="A3:A4"/>
    <mergeCell ref="B3:B4"/>
    <mergeCell ref="C3:C4"/>
    <mergeCell ref="G3:G4"/>
  </mergeCells>
  <printOptions/>
  <pageMargins left="0.75" right="0.75" top="1" bottom="1" header="0.5097222222222222" footer="0.5097222222222222"/>
  <pageSetup fitToHeight="0" fitToWidth="1" horizontalDpi="600" verticalDpi="600"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80" zoomScaleNormal="80" zoomScaleSheetLayoutView="100" workbookViewId="0" topLeftCell="A1">
      <selection activeCell="L1" sqref="L1"/>
    </sheetView>
  </sheetViews>
  <sheetFormatPr defaultColWidth="9.00390625" defaultRowHeight="13.5" customHeight="1"/>
  <cols>
    <col min="1" max="1" width="12.625" style="0" customWidth="1"/>
    <col min="2" max="2" width="9.25390625" style="0" customWidth="1"/>
    <col min="3" max="3" width="11.75390625" style="0" customWidth="1"/>
    <col min="4" max="4" width="12.125" style="0" customWidth="1"/>
    <col min="5" max="5" width="9.875" style="0" customWidth="1"/>
    <col min="6" max="6" width="10.875" style="0" customWidth="1"/>
    <col min="7" max="7" width="10.125" style="0" customWidth="1"/>
    <col min="8" max="8" width="18.125" style="0" customWidth="1"/>
  </cols>
  <sheetData>
    <row r="1" spans="1:8" s="1" customFormat="1" ht="39.75" customHeight="1">
      <c r="A1" s="3" t="s">
        <v>11</v>
      </c>
      <c r="B1" s="3"/>
      <c r="C1" s="3"/>
      <c r="D1" s="3"/>
      <c r="E1" s="3"/>
      <c r="F1" s="3"/>
      <c r="G1" s="3"/>
      <c r="H1" s="3"/>
    </row>
    <row r="2" spans="1:8" s="11" customFormat="1" ht="39.75" customHeight="1">
      <c r="A2" s="4" t="s">
        <v>12</v>
      </c>
      <c r="B2" s="4"/>
      <c r="C2" s="4"/>
      <c r="D2" s="4"/>
      <c r="E2" s="4"/>
      <c r="F2" s="4"/>
      <c r="G2" s="4"/>
      <c r="H2" s="4"/>
    </row>
    <row r="3" spans="1:8" s="2" customFormat="1" ht="39.75" customHeight="1">
      <c r="A3" s="5" t="s">
        <v>13</v>
      </c>
      <c r="B3" s="6" t="s">
        <v>14</v>
      </c>
      <c r="C3" s="6" t="s">
        <v>15</v>
      </c>
      <c r="D3" s="5" t="s">
        <v>6</v>
      </c>
      <c r="E3" s="5"/>
      <c r="F3" s="5"/>
      <c r="G3" s="6" t="s">
        <v>16</v>
      </c>
      <c r="H3" s="5" t="s">
        <v>7</v>
      </c>
    </row>
    <row r="4" spans="1:8" s="2" customFormat="1" ht="60" customHeight="1">
      <c r="A4" s="5"/>
      <c r="B4" s="5"/>
      <c r="C4" s="5"/>
      <c r="D4" s="6" t="s">
        <v>17</v>
      </c>
      <c r="E4" s="6" t="s">
        <v>18</v>
      </c>
      <c r="F4" s="6" t="s">
        <v>19</v>
      </c>
      <c r="G4" s="5"/>
      <c r="H4" s="13"/>
    </row>
    <row r="5" spans="1:8" s="2" customFormat="1" ht="39.75" customHeight="1">
      <c r="A5" s="5" t="s">
        <v>111</v>
      </c>
      <c r="B5" s="5">
        <v>13.8</v>
      </c>
      <c r="C5" s="5">
        <v>4.3</v>
      </c>
      <c r="D5" s="5">
        <v>4.3</v>
      </c>
      <c r="E5" s="6">
        <v>40</v>
      </c>
      <c r="F5" s="5">
        <f aca="true" t="shared" si="0" ref="F5:F31">PRODUCT(D5:E5)</f>
        <v>172</v>
      </c>
      <c r="G5" s="5">
        <f aca="true" t="shared" si="1" ref="G5:G31">SUM(F5)</f>
        <v>172</v>
      </c>
      <c r="H5" s="13"/>
    </row>
    <row r="6" spans="1:8" s="2" customFormat="1" ht="39.75" customHeight="1">
      <c r="A6" s="5" t="s">
        <v>112</v>
      </c>
      <c r="B6" s="5">
        <v>7</v>
      </c>
      <c r="C6" s="5">
        <v>2.2</v>
      </c>
      <c r="D6" s="5">
        <v>2.2</v>
      </c>
      <c r="E6" s="6">
        <v>40</v>
      </c>
      <c r="F6" s="5">
        <f t="shared" si="0"/>
        <v>88</v>
      </c>
      <c r="G6" s="5">
        <f t="shared" si="1"/>
        <v>88</v>
      </c>
      <c r="H6" s="13"/>
    </row>
    <row r="7" spans="1:8" s="2" customFormat="1" ht="48.75" customHeight="1">
      <c r="A7" s="5" t="s">
        <v>113</v>
      </c>
      <c r="B7" s="5">
        <v>10.3</v>
      </c>
      <c r="C7" s="5">
        <v>3.2</v>
      </c>
      <c r="D7" s="5">
        <v>3.2</v>
      </c>
      <c r="E7" s="6">
        <v>40</v>
      </c>
      <c r="F7" s="5">
        <f t="shared" si="0"/>
        <v>128</v>
      </c>
      <c r="G7" s="5">
        <f t="shared" si="1"/>
        <v>128</v>
      </c>
      <c r="H7" s="14" t="s">
        <v>114</v>
      </c>
    </row>
    <row r="8" spans="1:8" s="2" customFormat="1" ht="39.75" customHeight="1">
      <c r="A8" s="5" t="s">
        <v>115</v>
      </c>
      <c r="B8" s="5">
        <v>17.2</v>
      </c>
      <c r="C8" s="5">
        <v>5.4</v>
      </c>
      <c r="D8" s="5">
        <v>5.4</v>
      </c>
      <c r="E8" s="6">
        <v>40</v>
      </c>
      <c r="F8" s="5">
        <f t="shared" si="0"/>
        <v>216</v>
      </c>
      <c r="G8" s="5">
        <f t="shared" si="1"/>
        <v>216</v>
      </c>
      <c r="H8" s="13"/>
    </row>
    <row r="9" spans="1:8" s="2" customFormat="1" ht="39.75" customHeight="1">
      <c r="A9" s="5" t="s">
        <v>116</v>
      </c>
      <c r="B9" s="5">
        <v>18.3</v>
      </c>
      <c r="C9" s="5">
        <v>6.4</v>
      </c>
      <c r="D9" s="5">
        <v>6.4</v>
      </c>
      <c r="E9" s="6">
        <v>40</v>
      </c>
      <c r="F9" s="5">
        <f t="shared" si="0"/>
        <v>256</v>
      </c>
      <c r="G9" s="5">
        <f t="shared" si="1"/>
        <v>256</v>
      </c>
      <c r="H9" s="13"/>
    </row>
    <row r="10" spans="1:8" s="2" customFormat="1" ht="39.75" customHeight="1">
      <c r="A10" s="5" t="s">
        <v>117</v>
      </c>
      <c r="B10" s="5">
        <v>12.7</v>
      </c>
      <c r="C10" s="5">
        <v>3.2</v>
      </c>
      <c r="D10" s="5">
        <v>3.2</v>
      </c>
      <c r="E10" s="6">
        <v>40</v>
      </c>
      <c r="F10" s="5">
        <f t="shared" si="0"/>
        <v>128</v>
      </c>
      <c r="G10" s="5">
        <f t="shared" si="1"/>
        <v>128</v>
      </c>
      <c r="H10" s="13"/>
    </row>
    <row r="11" spans="1:8" s="2" customFormat="1" ht="39.75" customHeight="1">
      <c r="A11" s="5" t="s">
        <v>118</v>
      </c>
      <c r="B11" s="5">
        <v>13.8</v>
      </c>
      <c r="C11" s="5">
        <v>4.3</v>
      </c>
      <c r="D11" s="5">
        <v>4.3</v>
      </c>
      <c r="E11" s="6">
        <v>40</v>
      </c>
      <c r="F11" s="5">
        <f t="shared" si="0"/>
        <v>172</v>
      </c>
      <c r="G11" s="5">
        <f t="shared" si="1"/>
        <v>172</v>
      </c>
      <c r="H11" s="13"/>
    </row>
    <row r="12" spans="1:8" s="2" customFormat="1" ht="39.75" customHeight="1">
      <c r="A12" s="5" t="s">
        <v>119</v>
      </c>
      <c r="B12" s="5">
        <v>3.5</v>
      </c>
      <c r="C12" s="5">
        <v>1.1</v>
      </c>
      <c r="D12" s="5">
        <v>1.1</v>
      </c>
      <c r="E12" s="6">
        <v>40</v>
      </c>
      <c r="F12" s="5">
        <f t="shared" si="0"/>
        <v>44</v>
      </c>
      <c r="G12" s="5">
        <f t="shared" si="1"/>
        <v>44</v>
      </c>
      <c r="H12" s="13"/>
    </row>
    <row r="13" spans="1:8" s="2" customFormat="1" ht="39.75" customHeight="1">
      <c r="A13" s="5" t="s">
        <v>120</v>
      </c>
      <c r="B13" s="5">
        <v>20.7</v>
      </c>
      <c r="C13" s="5">
        <v>6.4</v>
      </c>
      <c r="D13" s="5">
        <v>6.4</v>
      </c>
      <c r="E13" s="6">
        <v>40</v>
      </c>
      <c r="F13" s="5">
        <f t="shared" si="0"/>
        <v>256</v>
      </c>
      <c r="G13" s="5">
        <f t="shared" si="1"/>
        <v>256</v>
      </c>
      <c r="H13" s="13"/>
    </row>
    <row r="14" spans="1:8" s="2" customFormat="1" ht="39.75" customHeight="1">
      <c r="A14" s="5" t="s">
        <v>121</v>
      </c>
      <c r="B14" s="5">
        <v>6.9</v>
      </c>
      <c r="C14" s="5">
        <v>2.2</v>
      </c>
      <c r="D14" s="5">
        <v>2.2</v>
      </c>
      <c r="E14" s="6">
        <v>40</v>
      </c>
      <c r="F14" s="5">
        <f t="shared" si="0"/>
        <v>88</v>
      </c>
      <c r="G14" s="5">
        <f t="shared" si="1"/>
        <v>88</v>
      </c>
      <c r="H14" s="13"/>
    </row>
    <row r="15" spans="1:8" s="2" customFormat="1" ht="39.75" customHeight="1">
      <c r="A15" s="5" t="s">
        <v>122</v>
      </c>
      <c r="B15" s="5">
        <v>13.7</v>
      </c>
      <c r="C15" s="5">
        <v>4.3</v>
      </c>
      <c r="D15" s="5">
        <v>4.3</v>
      </c>
      <c r="E15" s="6">
        <v>40</v>
      </c>
      <c r="F15" s="5">
        <f t="shared" si="0"/>
        <v>172</v>
      </c>
      <c r="G15" s="5">
        <f t="shared" si="1"/>
        <v>172</v>
      </c>
      <c r="H15" s="13"/>
    </row>
    <row r="16" spans="1:8" s="2" customFormat="1" ht="39.75" customHeight="1">
      <c r="A16" s="5" t="s">
        <v>123</v>
      </c>
      <c r="B16" s="5">
        <v>13.8</v>
      </c>
      <c r="C16" s="5">
        <v>4.3</v>
      </c>
      <c r="D16" s="5">
        <v>4.3</v>
      </c>
      <c r="E16" s="6">
        <v>40</v>
      </c>
      <c r="F16" s="5">
        <f t="shared" si="0"/>
        <v>172</v>
      </c>
      <c r="G16" s="5">
        <f t="shared" si="1"/>
        <v>172</v>
      </c>
      <c r="H16" s="13"/>
    </row>
    <row r="17" spans="1:8" s="2" customFormat="1" ht="39.75" customHeight="1">
      <c r="A17" s="5" t="s">
        <v>124</v>
      </c>
      <c r="B17" s="5">
        <v>3.5</v>
      </c>
      <c r="C17" s="5">
        <v>1.1</v>
      </c>
      <c r="D17" s="5">
        <v>1.1</v>
      </c>
      <c r="E17" s="6">
        <v>40</v>
      </c>
      <c r="F17" s="5">
        <f t="shared" si="0"/>
        <v>44</v>
      </c>
      <c r="G17" s="5">
        <f t="shared" si="1"/>
        <v>44</v>
      </c>
      <c r="H17" s="13"/>
    </row>
    <row r="18" spans="1:8" s="2" customFormat="1" ht="39.75" customHeight="1">
      <c r="A18" s="5" t="s">
        <v>125</v>
      </c>
      <c r="B18" s="5">
        <v>9.3</v>
      </c>
      <c r="C18" s="5">
        <v>2.2</v>
      </c>
      <c r="D18" s="5">
        <v>2.2</v>
      </c>
      <c r="E18" s="6">
        <v>40</v>
      </c>
      <c r="F18" s="5">
        <f t="shared" si="0"/>
        <v>88</v>
      </c>
      <c r="G18" s="5">
        <f t="shared" si="1"/>
        <v>88</v>
      </c>
      <c r="H18" s="13"/>
    </row>
    <row r="19" spans="1:8" s="2" customFormat="1" ht="39.75" customHeight="1">
      <c r="A19" s="5" t="s">
        <v>126</v>
      </c>
      <c r="B19" s="5">
        <v>18.2</v>
      </c>
      <c r="C19" s="5">
        <v>6.4</v>
      </c>
      <c r="D19" s="5">
        <v>6.4</v>
      </c>
      <c r="E19" s="6">
        <v>40</v>
      </c>
      <c r="F19" s="5">
        <f t="shared" si="0"/>
        <v>256</v>
      </c>
      <c r="G19" s="5">
        <f t="shared" si="1"/>
        <v>256</v>
      </c>
      <c r="H19" s="13"/>
    </row>
    <row r="20" spans="1:8" s="2" customFormat="1" ht="39.75" customHeight="1">
      <c r="A20" s="5" t="s">
        <v>127</v>
      </c>
      <c r="B20" s="5">
        <v>6.9</v>
      </c>
      <c r="C20" s="5">
        <v>2.2</v>
      </c>
      <c r="D20" s="5">
        <v>2.2</v>
      </c>
      <c r="E20" s="6">
        <v>40</v>
      </c>
      <c r="F20" s="5">
        <f t="shared" si="0"/>
        <v>88</v>
      </c>
      <c r="G20" s="5">
        <f t="shared" si="1"/>
        <v>88</v>
      </c>
      <c r="H20" s="13"/>
    </row>
    <row r="21" spans="1:8" s="2" customFormat="1" ht="39.75" customHeight="1">
      <c r="A21" s="5" t="s">
        <v>128</v>
      </c>
      <c r="B21" s="5">
        <v>3.5</v>
      </c>
      <c r="C21" s="5">
        <v>1.1</v>
      </c>
      <c r="D21" s="5">
        <v>1.1</v>
      </c>
      <c r="E21" s="6">
        <v>40</v>
      </c>
      <c r="F21" s="5">
        <f t="shared" si="0"/>
        <v>44</v>
      </c>
      <c r="G21" s="5">
        <f t="shared" si="1"/>
        <v>44</v>
      </c>
      <c r="H21" s="13"/>
    </row>
    <row r="22" spans="1:8" s="2" customFormat="1" ht="39.75" customHeight="1">
      <c r="A22" s="5" t="s">
        <v>129</v>
      </c>
      <c r="B22" s="5">
        <v>9.3</v>
      </c>
      <c r="C22" s="5">
        <v>2.2</v>
      </c>
      <c r="D22" s="5">
        <v>2.2</v>
      </c>
      <c r="E22" s="6">
        <v>40</v>
      </c>
      <c r="F22" s="5">
        <f t="shared" si="0"/>
        <v>88</v>
      </c>
      <c r="G22" s="5">
        <f t="shared" si="1"/>
        <v>88</v>
      </c>
      <c r="H22" s="13"/>
    </row>
    <row r="23" spans="1:8" s="2" customFormat="1" ht="39.75" customHeight="1">
      <c r="A23" s="5" t="s">
        <v>130</v>
      </c>
      <c r="B23" s="5">
        <v>13.8</v>
      </c>
      <c r="C23" s="5">
        <v>4.3</v>
      </c>
      <c r="D23" s="5">
        <v>4.3</v>
      </c>
      <c r="E23" s="6">
        <v>40</v>
      </c>
      <c r="F23" s="5">
        <f t="shared" si="0"/>
        <v>172</v>
      </c>
      <c r="G23" s="5">
        <f t="shared" si="1"/>
        <v>172</v>
      </c>
      <c r="H23" s="13"/>
    </row>
    <row r="24" spans="1:8" s="2" customFormat="1" ht="39.75" customHeight="1">
      <c r="A24" s="5" t="s">
        <v>131</v>
      </c>
      <c r="B24" s="5">
        <v>18.3</v>
      </c>
      <c r="C24" s="5">
        <v>6.4</v>
      </c>
      <c r="D24" s="5">
        <v>6.4</v>
      </c>
      <c r="E24" s="6">
        <v>40</v>
      </c>
      <c r="F24" s="5">
        <f t="shared" si="0"/>
        <v>256</v>
      </c>
      <c r="G24" s="5">
        <f t="shared" si="1"/>
        <v>256</v>
      </c>
      <c r="H24" s="13"/>
    </row>
    <row r="25" spans="1:8" s="2" customFormat="1" ht="39.75" customHeight="1">
      <c r="A25" s="5" t="s">
        <v>132</v>
      </c>
      <c r="B25" s="5">
        <v>3.5</v>
      </c>
      <c r="C25" s="5">
        <v>1.1</v>
      </c>
      <c r="D25" s="5">
        <v>1.1</v>
      </c>
      <c r="E25" s="6">
        <v>40</v>
      </c>
      <c r="F25" s="5">
        <f t="shared" si="0"/>
        <v>44</v>
      </c>
      <c r="G25" s="5">
        <f t="shared" si="1"/>
        <v>44</v>
      </c>
      <c r="H25" s="13"/>
    </row>
    <row r="26" spans="1:8" s="2" customFormat="1" ht="39.75" customHeight="1">
      <c r="A26" s="5" t="s">
        <v>133</v>
      </c>
      <c r="B26" s="5">
        <v>6.9</v>
      </c>
      <c r="C26" s="5">
        <v>2.2</v>
      </c>
      <c r="D26" s="5">
        <v>2.2</v>
      </c>
      <c r="E26" s="6">
        <v>40</v>
      </c>
      <c r="F26" s="5">
        <f t="shared" si="0"/>
        <v>88</v>
      </c>
      <c r="G26" s="5">
        <f t="shared" si="1"/>
        <v>88</v>
      </c>
      <c r="H26" s="13" t="s">
        <v>134</v>
      </c>
    </row>
    <row r="27" spans="1:8" s="2" customFormat="1" ht="39.75" customHeight="1">
      <c r="A27" s="5" t="s">
        <v>135</v>
      </c>
      <c r="B27" s="5">
        <v>20.8</v>
      </c>
      <c r="C27" s="5">
        <v>6.5</v>
      </c>
      <c r="D27" s="5">
        <v>6.5</v>
      </c>
      <c r="E27" s="6">
        <v>40</v>
      </c>
      <c r="F27" s="5">
        <f t="shared" si="0"/>
        <v>260</v>
      </c>
      <c r="G27" s="5">
        <f t="shared" si="1"/>
        <v>260</v>
      </c>
      <c r="H27" s="13"/>
    </row>
    <row r="28" spans="1:8" s="2" customFormat="1" ht="39.75" customHeight="1">
      <c r="A28" s="5" t="s">
        <v>136</v>
      </c>
      <c r="B28" s="5">
        <v>7.7</v>
      </c>
      <c r="C28" s="5">
        <v>2.2</v>
      </c>
      <c r="D28" s="5">
        <v>2.2</v>
      </c>
      <c r="E28" s="6">
        <v>40</v>
      </c>
      <c r="F28" s="5">
        <f t="shared" si="0"/>
        <v>88</v>
      </c>
      <c r="G28" s="5">
        <f t="shared" si="1"/>
        <v>88</v>
      </c>
      <c r="H28" s="13"/>
    </row>
    <row r="29" spans="1:8" s="2" customFormat="1" ht="39.75" customHeight="1">
      <c r="A29" s="12" t="s">
        <v>137</v>
      </c>
      <c r="B29" s="5">
        <v>14.9</v>
      </c>
      <c r="C29" s="5">
        <v>5.4</v>
      </c>
      <c r="D29" s="5">
        <v>5.4</v>
      </c>
      <c r="E29" s="6">
        <v>40</v>
      </c>
      <c r="F29" s="5">
        <f t="shared" si="0"/>
        <v>216</v>
      </c>
      <c r="G29" s="5">
        <f t="shared" si="1"/>
        <v>216</v>
      </c>
      <c r="H29" s="13"/>
    </row>
    <row r="30" spans="1:8" s="2" customFormat="1" ht="39.75" customHeight="1">
      <c r="A30" s="7" t="s">
        <v>138</v>
      </c>
      <c r="B30" s="5">
        <v>17.2</v>
      </c>
      <c r="C30" s="5">
        <v>5.4</v>
      </c>
      <c r="D30" s="5">
        <v>5.4</v>
      </c>
      <c r="E30" s="6">
        <v>40</v>
      </c>
      <c r="F30" s="5">
        <f t="shared" si="0"/>
        <v>216</v>
      </c>
      <c r="G30" s="5">
        <f t="shared" si="1"/>
        <v>216</v>
      </c>
      <c r="H30" s="13"/>
    </row>
    <row r="31" spans="1:8" s="2" customFormat="1" ht="39.75" customHeight="1">
      <c r="A31" s="5" t="s">
        <v>45</v>
      </c>
      <c r="B31" s="5">
        <v>305.5</v>
      </c>
      <c r="C31" s="5">
        <v>96</v>
      </c>
      <c r="D31" s="5">
        <v>96</v>
      </c>
      <c r="E31" s="6">
        <v>40</v>
      </c>
      <c r="F31" s="5">
        <f t="shared" si="0"/>
        <v>3840</v>
      </c>
      <c r="G31" s="5">
        <f t="shared" si="1"/>
        <v>3840</v>
      </c>
      <c r="H31" s="13"/>
    </row>
    <row r="32" spans="1:8" s="2" customFormat="1" ht="39.75" customHeight="1">
      <c r="A32" s="9" t="s">
        <v>110</v>
      </c>
      <c r="B32" s="9"/>
      <c r="C32" s="9"/>
      <c r="D32" s="9"/>
      <c r="E32" s="9"/>
      <c r="F32" s="9"/>
      <c r="G32" s="9"/>
      <c r="H32" s="9"/>
    </row>
  </sheetData>
  <sheetProtection/>
  <mergeCells count="9">
    <mergeCell ref="A1:H1"/>
    <mergeCell ref="A2:H2"/>
    <mergeCell ref="D3:F3"/>
    <mergeCell ref="A32:H32"/>
    <mergeCell ref="A3:A4"/>
    <mergeCell ref="B3:B4"/>
    <mergeCell ref="C3:C4"/>
    <mergeCell ref="G3:G4"/>
    <mergeCell ref="H3:H4"/>
  </mergeCells>
  <printOptions/>
  <pageMargins left="0.75" right="0.75" top="1" bottom="1" header="0.5097222222222222" footer="0.5097222222222222"/>
  <pageSetup fitToHeight="0" fitToWidth="1" horizontalDpi="600" verticalDpi="6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80" zoomScaleNormal="80" zoomScaleSheetLayoutView="100" workbookViewId="0" topLeftCell="A1">
      <selection activeCell="L13" sqref="L13"/>
    </sheetView>
  </sheetViews>
  <sheetFormatPr defaultColWidth="9.00390625" defaultRowHeight="13.5" customHeight="1"/>
  <cols>
    <col min="1" max="7" width="14.50390625" style="0" customWidth="1"/>
  </cols>
  <sheetData>
    <row r="1" spans="1:7" s="1" customFormat="1" ht="39.75" customHeight="1">
      <c r="A1" s="3" t="s">
        <v>11</v>
      </c>
      <c r="B1" s="3"/>
      <c r="C1" s="3"/>
      <c r="D1" s="3"/>
      <c r="E1" s="3"/>
      <c r="F1" s="3"/>
      <c r="G1" s="3"/>
    </row>
    <row r="2" spans="1:7" ht="39.75" customHeight="1">
      <c r="A2" s="4" t="s">
        <v>12</v>
      </c>
      <c r="B2" s="4"/>
      <c r="C2" s="4"/>
      <c r="D2" s="4"/>
      <c r="E2" s="4"/>
      <c r="F2" s="4"/>
      <c r="G2" s="4"/>
    </row>
    <row r="3" spans="1:7" s="2" customFormat="1" ht="39.75" customHeight="1">
      <c r="A3" s="5" t="s">
        <v>13</v>
      </c>
      <c r="B3" s="6" t="s">
        <v>14</v>
      </c>
      <c r="C3" s="6" t="s">
        <v>15</v>
      </c>
      <c r="D3" s="5" t="s">
        <v>6</v>
      </c>
      <c r="E3" s="5"/>
      <c r="F3" s="5"/>
      <c r="G3" s="6" t="s">
        <v>47</v>
      </c>
    </row>
    <row r="4" spans="1:7" s="2" customFormat="1" ht="54.75" customHeight="1">
      <c r="A4" s="5"/>
      <c r="B4" s="5"/>
      <c r="C4" s="5"/>
      <c r="D4" s="6" t="s">
        <v>17</v>
      </c>
      <c r="E4" s="6" t="s">
        <v>18</v>
      </c>
      <c r="F4" s="6" t="s">
        <v>139</v>
      </c>
      <c r="G4" s="5"/>
    </row>
    <row r="5" spans="1:7" s="2" customFormat="1" ht="39.75" customHeight="1">
      <c r="A5" s="5" t="s">
        <v>140</v>
      </c>
      <c r="B5" s="5">
        <v>3.5</v>
      </c>
      <c r="C5" s="5">
        <v>1.1</v>
      </c>
      <c r="D5" s="5">
        <v>1.1</v>
      </c>
      <c r="E5" s="6">
        <v>40</v>
      </c>
      <c r="F5" s="5">
        <f>PRODUCT(D5:E5)</f>
        <v>44</v>
      </c>
      <c r="G5" s="5">
        <f>SUM(F5)</f>
        <v>44</v>
      </c>
    </row>
    <row r="6" spans="1:7" s="2" customFormat="1" ht="39.75" customHeight="1">
      <c r="A6" s="5" t="s">
        <v>141</v>
      </c>
      <c r="B6" s="5">
        <v>5.4</v>
      </c>
      <c r="C6" s="5">
        <v>5.4</v>
      </c>
      <c r="D6" s="5">
        <v>5.4</v>
      </c>
      <c r="E6" s="6">
        <v>40</v>
      </c>
      <c r="F6" s="5">
        <f>PRODUCT(D6:E6)</f>
        <v>216</v>
      </c>
      <c r="G6" s="5">
        <f>SUM(F6)</f>
        <v>216</v>
      </c>
    </row>
    <row r="7" spans="1:7" s="2" customFormat="1" ht="39.75" customHeight="1">
      <c r="A7" s="7" t="s">
        <v>142</v>
      </c>
      <c r="B7" s="5">
        <v>13.8</v>
      </c>
      <c r="C7" s="5">
        <v>4.3</v>
      </c>
      <c r="D7" s="5">
        <v>4.3</v>
      </c>
      <c r="E7" s="6">
        <v>40</v>
      </c>
      <c r="F7" s="5">
        <f>PRODUCT(D7:E7)</f>
        <v>172</v>
      </c>
      <c r="G7" s="5">
        <f>SUM(F7)</f>
        <v>172</v>
      </c>
    </row>
    <row r="8" spans="1:7" s="2" customFormat="1" ht="39.75" customHeight="1">
      <c r="A8" s="5" t="s">
        <v>143</v>
      </c>
      <c r="B8" s="5">
        <v>13.8</v>
      </c>
      <c r="C8" s="5">
        <v>4.3</v>
      </c>
      <c r="D8" s="5">
        <v>4.3</v>
      </c>
      <c r="E8" s="6">
        <v>40</v>
      </c>
      <c r="F8" s="5">
        <f>PRODUCT(D8:E8)</f>
        <v>172</v>
      </c>
      <c r="G8" s="5">
        <f>SUM(F8)</f>
        <v>172</v>
      </c>
    </row>
    <row r="9" spans="1:7" s="2" customFormat="1" ht="39.75" customHeight="1">
      <c r="A9" s="5" t="s">
        <v>144</v>
      </c>
      <c r="B9" s="5">
        <v>8</v>
      </c>
      <c r="C9" s="5">
        <v>3.2</v>
      </c>
      <c r="D9" s="5">
        <v>3.2</v>
      </c>
      <c r="E9" s="6">
        <v>40</v>
      </c>
      <c r="F9" s="5">
        <f>PRODUCT(D9:E9)</f>
        <v>128</v>
      </c>
      <c r="G9" s="5">
        <f>SUM(F9)</f>
        <v>128</v>
      </c>
    </row>
    <row r="10" spans="1:7" ht="39.75" customHeight="1">
      <c r="A10" s="8"/>
      <c r="B10" s="8"/>
      <c r="C10" s="8"/>
      <c r="D10" s="8"/>
      <c r="E10" s="8"/>
      <c r="F10" s="8"/>
      <c r="G10" s="8"/>
    </row>
    <row r="11" spans="1:7" ht="39.75" customHeight="1">
      <c r="A11" s="8"/>
      <c r="B11" s="8"/>
      <c r="C11" s="8"/>
      <c r="D11" s="8"/>
      <c r="E11" s="10"/>
      <c r="F11" s="8"/>
      <c r="G11" s="8"/>
    </row>
    <row r="12" spans="1:7" ht="39.75" customHeight="1">
      <c r="A12" s="8"/>
      <c r="B12" s="8"/>
      <c r="C12" s="8"/>
      <c r="D12" s="8"/>
      <c r="E12" s="8"/>
      <c r="F12" s="8"/>
      <c r="G12" s="8"/>
    </row>
    <row r="13" spans="1:7" ht="39.75" customHeight="1">
      <c r="A13" s="8"/>
      <c r="B13" s="8"/>
      <c r="C13" s="8"/>
      <c r="D13" s="8"/>
      <c r="E13" s="10"/>
      <c r="F13" s="8"/>
      <c r="G13" s="8"/>
    </row>
    <row r="14" spans="1:7" ht="39.75" customHeight="1">
      <c r="A14" s="8"/>
      <c r="B14" s="8"/>
      <c r="C14" s="8"/>
      <c r="D14" s="8"/>
      <c r="E14" s="8"/>
      <c r="F14" s="8"/>
      <c r="G14" s="8"/>
    </row>
    <row r="15" spans="1:7" ht="39.75" customHeight="1">
      <c r="A15" s="8"/>
      <c r="B15" s="8"/>
      <c r="C15" s="8"/>
      <c r="D15" s="8"/>
      <c r="E15" s="10"/>
      <c r="F15" s="8"/>
      <c r="G15" s="8"/>
    </row>
    <row r="16" spans="1:7" ht="39.75" customHeight="1">
      <c r="A16" s="8"/>
      <c r="B16" s="8"/>
      <c r="C16" s="8"/>
      <c r="D16" s="8"/>
      <c r="E16" s="8"/>
      <c r="F16" s="8"/>
      <c r="G16" s="8"/>
    </row>
    <row r="17" spans="1:7" ht="39.75" customHeight="1">
      <c r="A17" s="8"/>
      <c r="B17" s="8"/>
      <c r="C17" s="8"/>
      <c r="D17" s="8"/>
      <c r="E17" s="10"/>
      <c r="F17" s="8"/>
      <c r="G17" s="8"/>
    </row>
    <row r="18" spans="1:7" s="2" customFormat="1" ht="39.75" customHeight="1">
      <c r="A18" s="5" t="s">
        <v>45</v>
      </c>
      <c r="B18" s="5">
        <v>44.5</v>
      </c>
      <c r="C18" s="5">
        <v>18.3</v>
      </c>
      <c r="D18" s="5">
        <v>18.3</v>
      </c>
      <c r="E18" s="5">
        <v>40</v>
      </c>
      <c r="F18" s="5">
        <f>PRODUCT(D18:E18)</f>
        <v>732</v>
      </c>
      <c r="G18" s="5">
        <f>SUM(F18)</f>
        <v>732</v>
      </c>
    </row>
    <row r="19" spans="1:7" s="2" customFormat="1" ht="39.75" customHeight="1">
      <c r="A19" s="5" t="s">
        <v>85</v>
      </c>
      <c r="B19" s="5">
        <v>714.8</v>
      </c>
      <c r="C19" s="5">
        <v>222</v>
      </c>
      <c r="D19" s="5">
        <v>222</v>
      </c>
      <c r="E19" s="6">
        <v>40</v>
      </c>
      <c r="F19" s="5">
        <f>PRODUCT(D19:E19)</f>
        <v>8880</v>
      </c>
      <c r="G19" s="5">
        <f>SUM(F19)</f>
        <v>8880</v>
      </c>
    </row>
    <row r="20" spans="1:7" s="2" customFormat="1" ht="39.75" customHeight="1">
      <c r="A20" s="9" t="s">
        <v>110</v>
      </c>
      <c r="B20" s="9"/>
      <c r="C20" s="9"/>
      <c r="D20" s="9"/>
      <c r="E20" s="9"/>
      <c r="F20" s="9"/>
      <c r="G20" s="9"/>
    </row>
  </sheetData>
  <sheetProtection/>
  <mergeCells count="8">
    <mergeCell ref="A1:G1"/>
    <mergeCell ref="A2:G2"/>
    <mergeCell ref="D3:F3"/>
    <mergeCell ref="A20:G20"/>
    <mergeCell ref="A3:A4"/>
    <mergeCell ref="B3:B4"/>
    <mergeCell ref="C3:C4"/>
    <mergeCell ref="G3:G4"/>
  </mergeCells>
  <printOptions/>
  <pageMargins left="0.75" right="0.75" top="1" bottom="1" header="0.5097222222222222" footer="0.5097222222222222"/>
  <pageSetup fitToHeight="0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xhc</dc:creator>
  <cp:keywords/>
  <dc:description/>
  <cp:lastModifiedBy>ltq</cp:lastModifiedBy>
  <dcterms:created xsi:type="dcterms:W3CDTF">2017-11-14T04:56:46Z</dcterms:created>
  <dcterms:modified xsi:type="dcterms:W3CDTF">2024-07-09T15:06:56Z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30F7D8D4CB4347A4A6815A8EA0DDF72F_13</vt:lpwstr>
  </property>
  <property fmtid="{D5CDD505-2E9C-101B-9397-08002B2CF9AE}" pid="4" name="퀀_generated_2.-2147483648">
    <vt:i4>2052</vt:i4>
  </property>
</Properties>
</file>