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明细表" sheetId="5" r:id="rId1"/>
  </sheets>
  <calcPr calcId="144525"/>
</workbook>
</file>

<file path=xl/sharedStrings.xml><?xml version="1.0" encoding="utf-8"?>
<sst xmlns="http://schemas.openxmlformats.org/spreadsheetml/2006/main" count="4777" uniqueCount="2950">
  <si>
    <r>
      <rPr>
        <b/>
        <sz val="18"/>
        <rFont val="仿宋_GB2312"/>
        <charset val="134"/>
      </rPr>
      <t>利通区上桥镇</t>
    </r>
    <r>
      <rPr>
        <b/>
        <sz val="18"/>
        <rFont val="Times New Roman"/>
        <charset val="134"/>
      </rPr>
      <t>2025</t>
    </r>
    <r>
      <rPr>
        <b/>
        <sz val="18"/>
        <rFont val="仿宋_GB2312"/>
        <charset val="134"/>
      </rPr>
      <t>年耕地地力保护补贴资金兑付明细表</t>
    </r>
  </si>
  <si>
    <t>填报单位：吴忠市利通区上桥镇人民政府</t>
  </si>
  <si>
    <t>单位：亩、元/亩、元</t>
  </si>
  <si>
    <t>序号</t>
  </si>
  <si>
    <t>农户编号</t>
  </si>
  <si>
    <t>农户姓名</t>
  </si>
  <si>
    <t>补贴面积</t>
  </si>
  <si>
    <t>补贴标准</t>
  </si>
  <si>
    <t>补贴金额</t>
  </si>
  <si>
    <t>备注</t>
  </si>
  <si>
    <t>64030200100202001</t>
  </si>
  <si>
    <t>马青江</t>
  </si>
  <si>
    <t>花寺村</t>
  </si>
  <si>
    <t>64030200100202002</t>
  </si>
  <si>
    <t>马秀芳</t>
  </si>
  <si>
    <t>64030200100202003</t>
  </si>
  <si>
    <t>马自文</t>
  </si>
  <si>
    <t>64030200100202004</t>
  </si>
  <si>
    <t>马克清</t>
  </si>
  <si>
    <t>64030200100202005</t>
  </si>
  <si>
    <t>马兰芳</t>
  </si>
  <si>
    <t>64030200100202006</t>
  </si>
  <si>
    <t>马学忠</t>
  </si>
  <si>
    <t>64030200100202007</t>
  </si>
  <si>
    <t>马桂花</t>
  </si>
  <si>
    <t>64030200100202008</t>
  </si>
  <si>
    <t>马自刚</t>
  </si>
  <si>
    <t>64030200100202009</t>
  </si>
  <si>
    <t>杨文生</t>
  </si>
  <si>
    <t>64030200100202010</t>
  </si>
  <si>
    <t>马丙玉</t>
  </si>
  <si>
    <t>64030200100202011</t>
  </si>
  <si>
    <t>马秉林</t>
  </si>
  <si>
    <t>64030200100202012</t>
  </si>
  <si>
    <t>马青云</t>
  </si>
  <si>
    <t>64030200100202013</t>
  </si>
  <si>
    <t>马自雄</t>
  </si>
  <si>
    <t>64030200100202014</t>
  </si>
  <si>
    <t>马红梅</t>
  </si>
  <si>
    <t>64030200100202015</t>
  </si>
  <si>
    <t>马桂清</t>
  </si>
  <si>
    <t>64030200100202016</t>
  </si>
  <si>
    <t>马自军</t>
  </si>
  <si>
    <t>64030200100202017</t>
  </si>
  <si>
    <t>马自洪</t>
  </si>
  <si>
    <t>64030200100202018</t>
  </si>
  <si>
    <t>马自荣</t>
  </si>
  <si>
    <t>64030200100202019</t>
  </si>
  <si>
    <t>李文兰</t>
  </si>
  <si>
    <t>64030200100202020</t>
  </si>
  <si>
    <t>马朋</t>
  </si>
  <si>
    <t>640302001002020021</t>
  </si>
  <si>
    <t>马青海</t>
  </si>
  <si>
    <t>64030200100202022</t>
  </si>
  <si>
    <t>马丙孝</t>
  </si>
  <si>
    <t>64030200100202023</t>
  </si>
  <si>
    <t>马自明</t>
  </si>
  <si>
    <t>64030200100202024</t>
  </si>
  <si>
    <t>马秉堂</t>
  </si>
  <si>
    <t>64030200100202025</t>
  </si>
  <si>
    <t>马学花</t>
  </si>
  <si>
    <t>64030200100202026</t>
  </si>
  <si>
    <t>马金春</t>
  </si>
  <si>
    <t>64030200100202027</t>
  </si>
  <si>
    <t>马宗义</t>
  </si>
  <si>
    <t>64030200100202028</t>
  </si>
  <si>
    <t>马丙超</t>
  </si>
  <si>
    <t>64030200100202029</t>
  </si>
  <si>
    <t>马自祥</t>
  </si>
  <si>
    <t>64030200100202030</t>
  </si>
  <si>
    <t>马克林</t>
  </si>
  <si>
    <t>64030200100202031</t>
  </si>
  <si>
    <t>马秉云</t>
  </si>
  <si>
    <t>64030200100202032</t>
  </si>
  <si>
    <t>马生喜</t>
  </si>
  <si>
    <t>64030200100202033</t>
  </si>
  <si>
    <t>杨术才</t>
  </si>
  <si>
    <t>64030200100202034</t>
  </si>
  <si>
    <t>64030200100202035</t>
  </si>
  <si>
    <t>丁风兰</t>
  </si>
  <si>
    <t>64030200100202036</t>
  </si>
  <si>
    <t>马军</t>
  </si>
  <si>
    <t>64030200100202037</t>
  </si>
  <si>
    <t>马学军</t>
  </si>
  <si>
    <t>64030200100202038</t>
  </si>
  <si>
    <t>马自宁</t>
  </si>
  <si>
    <t>64030200100202039</t>
  </si>
  <si>
    <t>马根生</t>
  </si>
  <si>
    <t>64030200100202040</t>
  </si>
  <si>
    <t>马玉荣</t>
  </si>
  <si>
    <t>64030200100202041</t>
  </si>
  <si>
    <t>杨文明</t>
  </si>
  <si>
    <t>64030200100202042</t>
  </si>
  <si>
    <t>马炳银</t>
  </si>
  <si>
    <t>64030200100202043</t>
  </si>
  <si>
    <t>马忠仁</t>
  </si>
  <si>
    <t>64030200100202044</t>
  </si>
  <si>
    <t>马忠林</t>
  </si>
  <si>
    <t>64030200100202045</t>
  </si>
  <si>
    <t>马登凯</t>
  </si>
  <si>
    <t>64030200100202046</t>
  </si>
  <si>
    <t>马生云</t>
  </si>
  <si>
    <t>64030200100202047</t>
  </si>
  <si>
    <t>马忠孝</t>
  </si>
  <si>
    <t>64030200100202048</t>
  </si>
  <si>
    <t>马玉林</t>
  </si>
  <si>
    <t>64030200100202049</t>
  </si>
  <si>
    <t>马自金</t>
  </si>
  <si>
    <t>64030200100202050</t>
  </si>
  <si>
    <t>马秉华</t>
  </si>
  <si>
    <t>64030200100202051</t>
  </si>
  <si>
    <t>马自宏</t>
  </si>
  <si>
    <t>64030200100202052</t>
  </si>
  <si>
    <t>马自平</t>
  </si>
  <si>
    <t>64030200100202053</t>
  </si>
  <si>
    <t>马红霞</t>
  </si>
  <si>
    <t>64030200100202054</t>
  </si>
  <si>
    <t>马银龙</t>
  </si>
  <si>
    <t>64030200100202055</t>
  </si>
  <si>
    <t>马明海</t>
  </si>
  <si>
    <t>64030200100202056</t>
  </si>
  <si>
    <t>马自英</t>
  </si>
  <si>
    <t>64030200100202057</t>
  </si>
  <si>
    <t>马兵新</t>
  </si>
  <si>
    <t>64030200100202058</t>
  </si>
  <si>
    <t>丁培岐</t>
  </si>
  <si>
    <t>64030200100202059</t>
  </si>
  <si>
    <t>马自忠</t>
  </si>
  <si>
    <t>64030200100202060</t>
  </si>
  <si>
    <t>马自林</t>
  </si>
  <si>
    <t>64030200100202061</t>
  </si>
  <si>
    <t>马泽</t>
  </si>
  <si>
    <t>64030200100202062</t>
  </si>
  <si>
    <t>64030200100202063</t>
  </si>
  <si>
    <t>马铭</t>
  </si>
  <si>
    <t>64030200100202064</t>
  </si>
  <si>
    <t>马自族</t>
  </si>
  <si>
    <t>64030200100202065</t>
  </si>
  <si>
    <t>马玉国</t>
  </si>
  <si>
    <t>64030200100202066</t>
  </si>
  <si>
    <t>64030200100202067</t>
  </si>
  <si>
    <t>马峰</t>
  </si>
  <si>
    <t>64030200100202068</t>
  </si>
  <si>
    <t>马自云</t>
  </si>
  <si>
    <t>64030200100202069</t>
  </si>
  <si>
    <t>马利成</t>
  </si>
  <si>
    <t>马春兰</t>
  </si>
  <si>
    <t>64030200100202070</t>
  </si>
  <si>
    <t>马自海</t>
  </si>
  <si>
    <t>64030200100202071</t>
  </si>
  <si>
    <t>64030200100202072</t>
  </si>
  <si>
    <t>马金花</t>
  </si>
  <si>
    <t>64030200100202073</t>
  </si>
  <si>
    <t>64030200100202074</t>
  </si>
  <si>
    <t>马桂林</t>
  </si>
  <si>
    <t>64030200100202075</t>
  </si>
  <si>
    <t>马金明</t>
  </si>
  <si>
    <t>64030200100202076</t>
  </si>
  <si>
    <t>马秉清</t>
  </si>
  <si>
    <t>64030200100202077</t>
  </si>
  <si>
    <t>王金花</t>
  </si>
  <si>
    <t>64030200100202078</t>
  </si>
  <si>
    <t>马学兰</t>
  </si>
  <si>
    <t>64030200100202079</t>
  </si>
  <si>
    <t>马迎彬</t>
  </si>
  <si>
    <t>64030200100207001</t>
  </si>
  <si>
    <t>闵学贤</t>
  </si>
  <si>
    <t>64030200100207002</t>
  </si>
  <si>
    <t>马正东</t>
  </si>
  <si>
    <t>64030200100207003</t>
  </si>
  <si>
    <t>马光均</t>
  </si>
  <si>
    <t>64030200100207004</t>
  </si>
  <si>
    <t>马兴龙</t>
  </si>
  <si>
    <t>64030200100207005</t>
  </si>
  <si>
    <t>马瑞林</t>
  </si>
  <si>
    <t>64030200100207006</t>
  </si>
  <si>
    <t>马娟</t>
  </si>
  <si>
    <t>64030200100207007</t>
  </si>
  <si>
    <t>马生玉</t>
  </si>
  <si>
    <t>64030200100207008</t>
  </si>
  <si>
    <t>马生祥</t>
  </si>
  <si>
    <t>64030200100207009</t>
  </si>
  <si>
    <t>马建忠</t>
  </si>
  <si>
    <t>64030200100207010</t>
  </si>
  <si>
    <t>马小英</t>
  </si>
  <si>
    <t>64030200100207011</t>
  </si>
  <si>
    <t>马秀珍</t>
  </si>
  <si>
    <t>64030200100207012</t>
  </si>
  <si>
    <t>马继德</t>
  </si>
  <si>
    <t>64030200100207013</t>
  </si>
  <si>
    <t>马自龙</t>
  </si>
  <si>
    <t>64030200100207014</t>
  </si>
  <si>
    <t>马绍俊</t>
  </si>
  <si>
    <t>64030200100207015</t>
  </si>
  <si>
    <t>马正财</t>
  </si>
  <si>
    <t>64030200100207016</t>
  </si>
  <si>
    <t>马少兴</t>
  </si>
  <si>
    <t>64030200100207017</t>
  </si>
  <si>
    <t>马宁</t>
  </si>
  <si>
    <t>64030200100207018</t>
  </si>
  <si>
    <t>马玉霞</t>
  </si>
  <si>
    <t>64030200100207019</t>
  </si>
  <si>
    <t>马雄</t>
  </si>
  <si>
    <t>64030200100207020</t>
  </si>
  <si>
    <t>马生银</t>
  </si>
  <si>
    <t>64030200100207021</t>
  </si>
  <si>
    <t>马小红</t>
  </si>
  <si>
    <t>64030200100207022</t>
  </si>
  <si>
    <t>马绍钧</t>
  </si>
  <si>
    <t>64030200100207023</t>
  </si>
  <si>
    <t>马生成</t>
  </si>
  <si>
    <t>64030200100207024</t>
  </si>
  <si>
    <t>马成玉</t>
  </si>
  <si>
    <t>64030200100207025</t>
  </si>
  <si>
    <t>马文成</t>
  </si>
  <si>
    <t>64030200100207026</t>
  </si>
  <si>
    <t>马生元</t>
  </si>
  <si>
    <t>64030200100207027</t>
  </si>
  <si>
    <t>马光荣</t>
  </si>
  <si>
    <t>64030200100207028</t>
  </si>
  <si>
    <t>马光林</t>
  </si>
  <si>
    <t>64030200100207029</t>
  </si>
  <si>
    <t>马耀国</t>
  </si>
  <si>
    <t>64030200100207030</t>
  </si>
  <si>
    <t>闵兴海</t>
  </si>
  <si>
    <t>64030200100207031</t>
  </si>
  <si>
    <t>闵兴林</t>
  </si>
  <si>
    <t>64030200100207032</t>
  </si>
  <si>
    <t>金晓英</t>
  </si>
  <si>
    <t>64030200100207033</t>
  </si>
  <si>
    <t>64030200100207034</t>
  </si>
  <si>
    <t>闵学江</t>
  </si>
  <si>
    <t>64030200100207035</t>
  </si>
  <si>
    <t>闵学庆</t>
  </si>
  <si>
    <t>64030200100207036</t>
  </si>
  <si>
    <t>马文兵</t>
  </si>
  <si>
    <t>64030200100207037</t>
  </si>
  <si>
    <t>马建龙</t>
  </si>
  <si>
    <t>64030200100207038</t>
  </si>
  <si>
    <t>马玉花</t>
  </si>
  <si>
    <t>64030200100207039</t>
  </si>
  <si>
    <t>马少兵</t>
  </si>
  <si>
    <t>64030200100207040</t>
  </si>
  <si>
    <t>杨桂兰</t>
  </si>
  <si>
    <t>64030200100207041</t>
  </si>
  <si>
    <t>马永国</t>
  </si>
  <si>
    <t>64030200100207042</t>
  </si>
  <si>
    <t>马立新</t>
  </si>
  <si>
    <t>64030200100207043</t>
  </si>
  <si>
    <t>马兴德</t>
  </si>
  <si>
    <t>64030200100207044</t>
  </si>
  <si>
    <t>马成祥</t>
  </si>
  <si>
    <t>64030200100207045</t>
  </si>
  <si>
    <t>马立科</t>
  </si>
  <si>
    <t>64030200100207046</t>
  </si>
  <si>
    <t>马立忠</t>
  </si>
  <si>
    <t>64030200100207047</t>
  </si>
  <si>
    <t>马力珍</t>
  </si>
  <si>
    <t>64030200100207048</t>
  </si>
  <si>
    <t>马兰</t>
  </si>
  <si>
    <t>64030200100207049</t>
  </si>
  <si>
    <t>马凤梅</t>
  </si>
  <si>
    <t>64030200100207050</t>
  </si>
  <si>
    <t>64030200100207051</t>
  </si>
  <si>
    <t>马金涛</t>
  </si>
  <si>
    <t>64030200100207052</t>
  </si>
  <si>
    <t>马生财</t>
  </si>
  <si>
    <t>64030200100207053</t>
  </si>
  <si>
    <t>马文军</t>
  </si>
  <si>
    <t>64030200100207054</t>
  </si>
  <si>
    <t>马生义</t>
  </si>
  <si>
    <t>64030200100207055</t>
  </si>
  <si>
    <t>马彦寿</t>
  </si>
  <si>
    <t>64030200100207056</t>
  </si>
  <si>
    <t>马继成</t>
  </si>
  <si>
    <t>64030200100207057</t>
  </si>
  <si>
    <t>余桂莲</t>
  </si>
  <si>
    <t>64030200100207058</t>
  </si>
  <si>
    <t>马文林</t>
  </si>
  <si>
    <t>64030200100207059</t>
  </si>
  <si>
    <t>马文波</t>
  </si>
  <si>
    <t>64030200100207060</t>
  </si>
  <si>
    <t>马英辉</t>
  </si>
  <si>
    <t>64030200100207061</t>
  </si>
  <si>
    <t>64030200100207062</t>
  </si>
  <si>
    <t>马正明</t>
  </si>
  <si>
    <t>64030200100207063</t>
  </si>
  <si>
    <t>马吉忠</t>
  </si>
  <si>
    <t>64030200100207064</t>
  </si>
  <si>
    <t>马瑞生</t>
  </si>
  <si>
    <t>64030200100207065</t>
  </si>
  <si>
    <t>马生林</t>
  </si>
  <si>
    <t>64030200100207066</t>
  </si>
  <si>
    <t>马瑞钧</t>
  </si>
  <si>
    <t>64030200100207067</t>
  </si>
  <si>
    <t>马瑞辉</t>
  </si>
  <si>
    <t>64030200100207068</t>
  </si>
  <si>
    <t>马瑞洪</t>
  </si>
  <si>
    <t>64030200100207069</t>
  </si>
  <si>
    <t>马吉彪</t>
  </si>
  <si>
    <t>64030200100207070</t>
  </si>
  <si>
    <t>马正兵</t>
  </si>
  <si>
    <t>64030200100207071</t>
  </si>
  <si>
    <t>马建华</t>
  </si>
  <si>
    <t>64030200100207072</t>
  </si>
  <si>
    <t>64030200100207073</t>
  </si>
  <si>
    <t>马立清</t>
  </si>
  <si>
    <t>64030200100207074</t>
  </si>
  <si>
    <t>苏国林</t>
  </si>
  <si>
    <t>64030200100207075</t>
  </si>
  <si>
    <t>苏国锋</t>
  </si>
  <si>
    <t>64030200100207076</t>
  </si>
  <si>
    <t>马永吉</t>
  </si>
  <si>
    <t>64030200100207077</t>
  </si>
  <si>
    <t>李 兵</t>
  </si>
  <si>
    <t>64030200100207078</t>
  </si>
  <si>
    <t>马玉明</t>
  </si>
  <si>
    <t>64030200100207079</t>
  </si>
  <si>
    <t>马少雄</t>
  </si>
  <si>
    <t>64030200100207080</t>
  </si>
  <si>
    <t>马建军</t>
  </si>
  <si>
    <t>64030200100207081</t>
  </si>
  <si>
    <t>马绍成</t>
  </si>
  <si>
    <t>64030200100207082</t>
  </si>
  <si>
    <t>马建伏</t>
  </si>
  <si>
    <t>64030200100207083</t>
  </si>
  <si>
    <t>64030200100207084</t>
  </si>
  <si>
    <t>马吉军</t>
  </si>
  <si>
    <t>64030200100207085</t>
  </si>
  <si>
    <t>马银辉</t>
  </si>
  <si>
    <t>64030200100207086</t>
  </si>
  <si>
    <t>马云</t>
  </si>
  <si>
    <t>64030200100207087</t>
  </si>
  <si>
    <t>马吉云</t>
  </si>
  <si>
    <t>64030200100207088</t>
  </si>
  <si>
    <t>马海山</t>
  </si>
  <si>
    <t>64030200100207089</t>
  </si>
  <si>
    <t>64030200100207090</t>
  </si>
  <si>
    <t>马正廷</t>
  </si>
  <si>
    <t>64030200100207091</t>
  </si>
  <si>
    <t>海燕</t>
  </si>
  <si>
    <t>64030200100207092</t>
  </si>
  <si>
    <t>马自锋</t>
  </si>
  <si>
    <t>64030200100208001</t>
  </si>
  <si>
    <t>64030200100208002</t>
  </si>
  <si>
    <t>马建珍</t>
  </si>
  <si>
    <t>64030200100208003</t>
  </si>
  <si>
    <t>马建义</t>
  </si>
  <si>
    <t>64030200100208004</t>
  </si>
  <si>
    <t>杨宗云</t>
  </si>
  <si>
    <t>64030200100208005</t>
  </si>
  <si>
    <t>马建祖</t>
  </si>
  <si>
    <t>64030200100208006</t>
  </si>
  <si>
    <t>64030200100208007</t>
  </si>
  <si>
    <t>马建章</t>
  </si>
  <si>
    <t>64030200100208008</t>
  </si>
  <si>
    <t>马小军</t>
  </si>
  <si>
    <t>64030200100208009</t>
  </si>
  <si>
    <t>马兴军</t>
  </si>
  <si>
    <t>64030200100208010</t>
  </si>
  <si>
    <t>马立军</t>
  </si>
  <si>
    <t>64030200100208011</t>
  </si>
  <si>
    <t>64030200100208012</t>
  </si>
  <si>
    <t>周文吉</t>
  </si>
  <si>
    <t>64030200100208013</t>
  </si>
  <si>
    <t>郝明江</t>
  </si>
  <si>
    <t>64030200100208014</t>
  </si>
  <si>
    <t>杨文奎</t>
  </si>
  <si>
    <t>王桂花</t>
  </si>
  <si>
    <t>64030200100208016</t>
  </si>
  <si>
    <t>杨军</t>
  </si>
  <si>
    <t>64030200100208017</t>
  </si>
  <si>
    <t>马海云</t>
  </si>
  <si>
    <t>64030200100208018</t>
  </si>
  <si>
    <t>马建雄</t>
  </si>
  <si>
    <t>64030200100208019</t>
  </si>
  <si>
    <t>周宁</t>
  </si>
  <si>
    <t>64030200100208020</t>
  </si>
  <si>
    <t>马正华</t>
  </si>
  <si>
    <t>64030200100208021</t>
  </si>
  <si>
    <t>马正刚</t>
  </si>
  <si>
    <t>64030200100208022</t>
  </si>
  <si>
    <t>马兴武</t>
  </si>
  <si>
    <t>64030200100208023</t>
  </si>
  <si>
    <t>马少武</t>
  </si>
  <si>
    <t>64030200100208024</t>
  </si>
  <si>
    <t>马明珍</t>
  </si>
  <si>
    <t>64030200100208025</t>
  </si>
  <si>
    <t>马金梅</t>
  </si>
  <si>
    <t>64030200100208027</t>
  </si>
  <si>
    <t>张金良</t>
  </si>
  <si>
    <t>64030200100208028</t>
  </si>
  <si>
    <t>马学武</t>
  </si>
  <si>
    <t>64030200100208029</t>
  </si>
  <si>
    <t>马建文</t>
  </si>
  <si>
    <t>64030200100208030</t>
  </si>
  <si>
    <t>杨生林</t>
  </si>
  <si>
    <t>64030200100208031</t>
  </si>
  <si>
    <t>马建国</t>
  </si>
  <si>
    <t>64030200100208032</t>
  </si>
  <si>
    <t>马建武</t>
  </si>
  <si>
    <t>64030200100208033</t>
  </si>
  <si>
    <t>64030200100208034</t>
  </si>
  <si>
    <t>杨桂林</t>
  </si>
  <si>
    <t>64030200100208035</t>
  </si>
  <si>
    <t>64030200100208036</t>
  </si>
  <si>
    <t>马金孝</t>
  </si>
  <si>
    <t>64030200100208037</t>
  </si>
  <si>
    <t>64030200100208038</t>
  </si>
  <si>
    <t>马刚</t>
  </si>
  <si>
    <t>64030200100208039</t>
  </si>
  <si>
    <t>64030200100208040</t>
  </si>
  <si>
    <t>郝明军</t>
  </si>
  <si>
    <t>64030200100208041</t>
  </si>
  <si>
    <t>64030200100208042</t>
  </si>
  <si>
    <t>张林军</t>
  </si>
  <si>
    <t>64030200100208043</t>
  </si>
  <si>
    <t>马建新</t>
  </si>
  <si>
    <t>64030200100208044</t>
  </si>
  <si>
    <t>杨增林</t>
  </si>
  <si>
    <t>64030200100208045</t>
  </si>
  <si>
    <t>马凯</t>
  </si>
  <si>
    <t>64030200100208046</t>
  </si>
  <si>
    <t>马晓林</t>
  </si>
  <si>
    <t>64030200100208047</t>
  </si>
  <si>
    <t>杨增军</t>
  </si>
  <si>
    <t>64030200100208049</t>
  </si>
  <si>
    <t>马春</t>
  </si>
  <si>
    <t>64030200100208050</t>
  </si>
  <si>
    <t>马建春</t>
  </si>
  <si>
    <t>64030200100208052</t>
  </si>
  <si>
    <t>马月花</t>
  </si>
  <si>
    <t>640302001205010001</t>
  </si>
  <si>
    <t>马春德</t>
  </si>
  <si>
    <t>中华村</t>
  </si>
  <si>
    <t>640302001205010002</t>
  </si>
  <si>
    <t>金治国</t>
  </si>
  <si>
    <t>640302001205010003</t>
  </si>
  <si>
    <t>丁洪才</t>
  </si>
  <si>
    <t>640302001205010004</t>
  </si>
  <si>
    <t>刘月兰</t>
  </si>
  <si>
    <t>640302001205010005</t>
  </si>
  <si>
    <t>马世亮</t>
  </si>
  <si>
    <t>640302001205010006</t>
  </si>
  <si>
    <t>马希山</t>
  </si>
  <si>
    <t>640302001205010007</t>
  </si>
  <si>
    <t>马永林</t>
  </si>
  <si>
    <t>640302001205010008</t>
  </si>
  <si>
    <t>马岐仁</t>
  </si>
  <si>
    <t>640302001205010009</t>
  </si>
  <si>
    <t>马金洪</t>
  </si>
  <si>
    <t>640302001205010010</t>
  </si>
  <si>
    <t>金志军</t>
  </si>
  <si>
    <t>640302001205010011</t>
  </si>
  <si>
    <t>马兴林</t>
  </si>
  <si>
    <t>640302001205010012</t>
  </si>
  <si>
    <t>苏桂林</t>
  </si>
  <si>
    <t>640302001205010013</t>
  </si>
  <si>
    <t>马耀根</t>
  </si>
  <si>
    <t>640302001205010014</t>
  </si>
  <si>
    <t>马玲燕</t>
  </si>
  <si>
    <t>640302001205010015</t>
  </si>
  <si>
    <t>马小平</t>
  </si>
  <si>
    <t>640302001205010016</t>
  </si>
  <si>
    <t>丁建军</t>
  </si>
  <si>
    <t>640302001205010017</t>
  </si>
  <si>
    <t>何桂珍</t>
  </si>
  <si>
    <t>640302001205020001</t>
  </si>
  <si>
    <t>640302001205020002</t>
  </si>
  <si>
    <t>640302001205020003</t>
  </si>
  <si>
    <t>马海峰</t>
  </si>
  <si>
    <t>640302001205020004</t>
  </si>
  <si>
    <t>马彦林</t>
  </si>
  <si>
    <t>640302001205020005</t>
  </si>
  <si>
    <t>马占忠</t>
  </si>
  <si>
    <t>640302001205020006</t>
  </si>
  <si>
    <t>马占贵</t>
  </si>
  <si>
    <t>640302001205020007</t>
  </si>
  <si>
    <t>高生云</t>
  </si>
  <si>
    <t>640302001205020008</t>
  </si>
  <si>
    <t>郝发明</t>
  </si>
  <si>
    <t>640302001205020009</t>
  </si>
  <si>
    <t>马灵芝</t>
  </si>
  <si>
    <t>640302001205020010</t>
  </si>
  <si>
    <t>马伏荣</t>
  </si>
  <si>
    <t>640302001205020011</t>
  </si>
  <si>
    <t>郝进廷</t>
  </si>
  <si>
    <t>640302001205020012</t>
  </si>
  <si>
    <t>马占明</t>
  </si>
  <si>
    <t>640302001205020013</t>
  </si>
  <si>
    <t>马桂兰</t>
  </si>
  <si>
    <t>640302001205020014</t>
  </si>
  <si>
    <t>马永祥</t>
  </si>
  <si>
    <t>640302001205020015</t>
  </si>
  <si>
    <t>马永军</t>
  </si>
  <si>
    <t>640302001205020016</t>
  </si>
  <si>
    <t>马海朋</t>
  </si>
  <si>
    <t>640302001205020017</t>
  </si>
  <si>
    <t>郝发英</t>
  </si>
  <si>
    <t>640302001205020018</t>
  </si>
  <si>
    <t>高银峰</t>
  </si>
  <si>
    <t>640302001205020019</t>
  </si>
  <si>
    <t>马学云</t>
  </si>
  <si>
    <t>640302001205020020</t>
  </si>
  <si>
    <t>马玉琴</t>
  </si>
  <si>
    <t>640302001205020021</t>
  </si>
  <si>
    <t>640302001205020022</t>
  </si>
  <si>
    <t>马忠明</t>
  </si>
  <si>
    <t>640302001205020023</t>
  </si>
  <si>
    <t>马靖成</t>
  </si>
  <si>
    <t>640302001205020024</t>
  </si>
  <si>
    <t>马连花</t>
  </si>
  <si>
    <t>640302001205020025</t>
  </si>
  <si>
    <t>马维河</t>
  </si>
  <si>
    <t>640302001205020026</t>
  </si>
  <si>
    <t>丁学风</t>
  </si>
  <si>
    <t>640302001205020027</t>
  </si>
  <si>
    <t>马靖廷</t>
  </si>
  <si>
    <t>640302001205020028</t>
  </si>
  <si>
    <t>马学贵</t>
  </si>
  <si>
    <t>640302001205020029</t>
  </si>
  <si>
    <t>马桂萍</t>
  </si>
  <si>
    <t>640302001205020030</t>
  </si>
  <si>
    <t>马世华</t>
  </si>
  <si>
    <t>640302001205020031</t>
  </si>
  <si>
    <t>马维荣</t>
  </si>
  <si>
    <t>640302001205020032</t>
  </si>
  <si>
    <t>马维忠</t>
  </si>
  <si>
    <t>640302001205020033</t>
  </si>
  <si>
    <t>马巧梅</t>
  </si>
  <si>
    <t>640302001205020034</t>
  </si>
  <si>
    <t>马靖川</t>
  </si>
  <si>
    <t>640302001205020035</t>
  </si>
  <si>
    <t>尹秀珍</t>
  </si>
  <si>
    <t>640302001205020036</t>
  </si>
  <si>
    <t>马靖江</t>
  </si>
  <si>
    <t>640302001205020037</t>
  </si>
  <si>
    <t>王风花</t>
  </si>
  <si>
    <t>640302001205020038</t>
  </si>
  <si>
    <t>马学祥</t>
  </si>
  <si>
    <t>640302001205020039</t>
  </si>
  <si>
    <t>马有才</t>
  </si>
  <si>
    <t>640302001205020040</t>
  </si>
  <si>
    <t>王月花</t>
  </si>
  <si>
    <t>640302001205020041</t>
  </si>
  <si>
    <t>马树华</t>
  </si>
  <si>
    <t>640302001205020042</t>
  </si>
  <si>
    <t>马瑞</t>
  </si>
  <si>
    <t>640302001205020043</t>
  </si>
  <si>
    <t>马海强</t>
  </si>
  <si>
    <t>640302001205020044</t>
  </si>
  <si>
    <t>马桂莲</t>
  </si>
  <si>
    <t>640302001205020045</t>
  </si>
  <si>
    <t>杨学花</t>
  </si>
  <si>
    <t>640302001205020046</t>
  </si>
  <si>
    <t>马海东</t>
  </si>
  <si>
    <t>640302001205020047</t>
  </si>
  <si>
    <t>马银花</t>
  </si>
  <si>
    <t>640302001205020048</t>
  </si>
  <si>
    <t>马玉祥</t>
  </si>
  <si>
    <t>640302001205020049</t>
  </si>
  <si>
    <t>640302001205020050</t>
  </si>
  <si>
    <t>马玉忠</t>
  </si>
  <si>
    <t>640302001205020051</t>
  </si>
  <si>
    <t>640302001205020052</t>
  </si>
  <si>
    <t>640302001205020053</t>
  </si>
  <si>
    <t>640302001205020054</t>
  </si>
  <si>
    <t>马彦海</t>
  </si>
  <si>
    <t>640302001205020055</t>
  </si>
  <si>
    <t>马超</t>
  </si>
  <si>
    <t>640302001205020056</t>
  </si>
  <si>
    <t>马烈</t>
  </si>
  <si>
    <t>640302001205020057</t>
  </si>
  <si>
    <t>马靖河</t>
  </si>
  <si>
    <t>640302001205020058</t>
  </si>
  <si>
    <t>640302001205040002</t>
  </si>
  <si>
    <t>海学义</t>
  </si>
  <si>
    <t>640302001205040003</t>
  </si>
  <si>
    <t>海学涛</t>
  </si>
  <si>
    <t>640302001205040004</t>
  </si>
  <si>
    <t>海学保</t>
  </si>
  <si>
    <t>640302001205040005</t>
  </si>
  <si>
    <t>马风英</t>
  </si>
  <si>
    <t>640302001205040006</t>
  </si>
  <si>
    <t>马晓广</t>
  </si>
  <si>
    <t>640302001205040007</t>
  </si>
  <si>
    <t>640302001205040008</t>
  </si>
  <si>
    <t>马金朋</t>
  </si>
  <si>
    <t>640302001205040009</t>
  </si>
  <si>
    <t>丁月琴</t>
  </si>
  <si>
    <t>640302001205040010</t>
  </si>
  <si>
    <t>马树芳</t>
  </si>
  <si>
    <t>640302001205040011</t>
  </si>
  <si>
    <t>张自福</t>
  </si>
  <si>
    <t>640302001205040012</t>
  </si>
  <si>
    <t>张克林</t>
  </si>
  <si>
    <t>640302001205040013</t>
  </si>
  <si>
    <t>马文荣</t>
  </si>
  <si>
    <t>640302001205040014</t>
  </si>
  <si>
    <t>马金龙</t>
  </si>
  <si>
    <t>640302001205040015</t>
  </si>
  <si>
    <t>马晓荣</t>
  </si>
  <si>
    <t>640302001205040016</t>
  </si>
  <si>
    <t>马文清</t>
  </si>
  <si>
    <t>640302001205040017</t>
  </si>
  <si>
    <t>马金昌</t>
  </si>
  <si>
    <t>640302001205040019</t>
  </si>
  <si>
    <t>马廷岐</t>
  </si>
  <si>
    <t>640302001205040020</t>
  </si>
  <si>
    <t>马廷军</t>
  </si>
  <si>
    <t>640302001205040021</t>
  </si>
  <si>
    <t>马文兴</t>
  </si>
  <si>
    <t>640302001205040022</t>
  </si>
  <si>
    <t>王秀英</t>
  </si>
  <si>
    <t>640302001205040023</t>
  </si>
  <si>
    <t>马德民</t>
  </si>
  <si>
    <t>640302001205040025</t>
  </si>
  <si>
    <t>马文伟</t>
  </si>
  <si>
    <t>640302001205040026</t>
  </si>
  <si>
    <t>马楠</t>
  </si>
  <si>
    <t>640302001205040027</t>
  </si>
  <si>
    <t>马文贵</t>
  </si>
  <si>
    <t>640302001205040028</t>
  </si>
  <si>
    <t>马梅花</t>
  </si>
  <si>
    <t>640302001205040029</t>
  </si>
  <si>
    <t>马金升</t>
  </si>
  <si>
    <t>640302001205040030</t>
  </si>
  <si>
    <t>马文才</t>
  </si>
  <si>
    <t>640302001205040031</t>
  </si>
  <si>
    <t>马小林</t>
  </si>
  <si>
    <t>640302001205040032</t>
  </si>
  <si>
    <t xml:space="preserve">马金锋  </t>
  </si>
  <si>
    <t>640302001205040033</t>
  </si>
  <si>
    <t>王金忠</t>
  </si>
  <si>
    <t>640302001205040034</t>
  </si>
  <si>
    <t>马金武</t>
  </si>
  <si>
    <t>640302001205070001</t>
  </si>
  <si>
    <t>马学兵</t>
  </si>
  <si>
    <t>640302001205070002</t>
  </si>
  <si>
    <t>马  娟</t>
  </si>
  <si>
    <t>640302001205070003</t>
  </si>
  <si>
    <t>张学军</t>
  </si>
  <si>
    <t>640302001205070004</t>
  </si>
  <si>
    <t>马文明</t>
  </si>
  <si>
    <t>640302001205070005</t>
  </si>
  <si>
    <t>马志维</t>
  </si>
  <si>
    <t>640302001205070006</t>
  </si>
  <si>
    <t>马文礼</t>
  </si>
  <si>
    <t>640302001205070007</t>
  </si>
  <si>
    <t>马占英</t>
  </si>
  <si>
    <t>640302001205070008</t>
  </si>
  <si>
    <t>买秀英</t>
  </si>
  <si>
    <t>640302001205070009</t>
  </si>
  <si>
    <t>马生俊</t>
  </si>
  <si>
    <t>640302001205070010</t>
  </si>
  <si>
    <t>张 霞</t>
  </si>
  <si>
    <t>640302001205070011</t>
  </si>
  <si>
    <t>640302001205070012</t>
  </si>
  <si>
    <t>马海燕</t>
  </si>
  <si>
    <t>640302001205070013</t>
  </si>
  <si>
    <t>马国林</t>
  </si>
  <si>
    <t>640302001205070015</t>
  </si>
  <si>
    <t>马明河</t>
  </si>
  <si>
    <t>640302001205070016</t>
  </si>
  <si>
    <t>640302001205070017</t>
  </si>
  <si>
    <t>马明军</t>
  </si>
  <si>
    <t>640302001205070018</t>
  </si>
  <si>
    <t>马生国</t>
  </si>
  <si>
    <t>640302001205070019</t>
  </si>
  <si>
    <t>640302001205070020</t>
  </si>
  <si>
    <t>杨秀莲</t>
  </si>
  <si>
    <t>640302001205070021</t>
  </si>
  <si>
    <t>640302001205070022</t>
  </si>
  <si>
    <t>马生才</t>
  </si>
  <si>
    <t>640302001205070023</t>
  </si>
  <si>
    <t>马学峰</t>
  </si>
  <si>
    <t>640302001205070024</t>
  </si>
  <si>
    <t>640302001205070025</t>
  </si>
  <si>
    <t>刘学礼</t>
  </si>
  <si>
    <t>640302001205070026</t>
  </si>
  <si>
    <t>刘风军</t>
  </si>
  <si>
    <t>640302001205070027</t>
  </si>
  <si>
    <t>杨存花</t>
  </si>
  <si>
    <t>640302001205070028</t>
  </si>
  <si>
    <t>640302001205070029</t>
  </si>
  <si>
    <t>海文礼</t>
  </si>
  <si>
    <t>640302001205070030</t>
  </si>
  <si>
    <t>马存</t>
  </si>
  <si>
    <t>640302001205070031</t>
  </si>
  <si>
    <t>周立峰</t>
  </si>
  <si>
    <t>640302001205070032</t>
  </si>
  <si>
    <t>马治国</t>
  </si>
  <si>
    <t>64030200100405001</t>
  </si>
  <si>
    <t>马秀仁</t>
  </si>
  <si>
    <t>罗渠村</t>
  </si>
  <si>
    <t>64030200100405002</t>
  </si>
  <si>
    <t>马秀兵</t>
  </si>
  <si>
    <t>64030200100405003</t>
  </si>
  <si>
    <t>禹丽娇</t>
  </si>
  <si>
    <t>64030200100405004</t>
  </si>
  <si>
    <t>马秀忠</t>
  </si>
  <si>
    <t>64030200100405005</t>
  </si>
  <si>
    <t>马秀成</t>
  </si>
  <si>
    <t>64030200100405006</t>
  </si>
  <si>
    <t>马海鹏</t>
  </si>
  <si>
    <t>64030200100405007</t>
  </si>
  <si>
    <t>马海龙</t>
  </si>
  <si>
    <t>64030200100405008</t>
  </si>
  <si>
    <t>禹  峰</t>
  </si>
  <si>
    <t>64030200100405009</t>
  </si>
  <si>
    <t>马吉花</t>
  </si>
  <si>
    <t>64030200100405010</t>
  </si>
  <si>
    <t>李学云</t>
  </si>
  <si>
    <t>64030200100405011</t>
  </si>
  <si>
    <t>杨春梅</t>
  </si>
  <si>
    <t>64030200100405012</t>
  </si>
  <si>
    <t>李西梅</t>
  </si>
  <si>
    <t>64030200100405013</t>
  </si>
  <si>
    <t>马如海</t>
  </si>
  <si>
    <t>64030200100405014</t>
  </si>
  <si>
    <t>64030200100405015</t>
  </si>
  <si>
    <t>马小芳</t>
  </si>
  <si>
    <t>64030200100405016</t>
  </si>
  <si>
    <t>马瑶</t>
  </si>
  <si>
    <t>64030200100405017</t>
  </si>
  <si>
    <t>64030200100405018</t>
  </si>
  <si>
    <t>马祥玉</t>
  </si>
  <si>
    <t>64030200100405019</t>
  </si>
  <si>
    <t>马强成</t>
  </si>
  <si>
    <t>64030200100405020</t>
  </si>
  <si>
    <t>贾玉祥</t>
  </si>
  <si>
    <t>64030200100405021</t>
  </si>
  <si>
    <t>马秀军</t>
  </si>
  <si>
    <t>64030200100405022</t>
  </si>
  <si>
    <t>马国军</t>
  </si>
  <si>
    <t>64030200100405023</t>
  </si>
  <si>
    <t>马良成</t>
  </si>
  <si>
    <t>64030200100405024</t>
  </si>
  <si>
    <t>马桂祥</t>
  </si>
  <si>
    <t>64030200100405025</t>
  </si>
  <si>
    <t>李生云</t>
  </si>
  <si>
    <t>64030200100405026</t>
  </si>
  <si>
    <t>牛文山</t>
  </si>
  <si>
    <t>64030200100405027</t>
  </si>
  <si>
    <t>牛金林</t>
  </si>
  <si>
    <t>64030200100405028</t>
  </si>
  <si>
    <t>李生林</t>
  </si>
  <si>
    <t>64030200100405029</t>
  </si>
  <si>
    <t>马少军</t>
  </si>
  <si>
    <t>64030200100405030</t>
  </si>
  <si>
    <t>马成国</t>
  </si>
  <si>
    <t>64030200100405031</t>
  </si>
  <si>
    <t>牛金龙</t>
  </si>
  <si>
    <t>64030200100405032</t>
  </si>
  <si>
    <t>马立英</t>
  </si>
  <si>
    <t>64030200100405033</t>
  </si>
  <si>
    <t>牛文学</t>
  </si>
  <si>
    <t>64030200100405034</t>
  </si>
  <si>
    <t>李建文</t>
  </si>
  <si>
    <t>64030200100405035</t>
  </si>
  <si>
    <t>牛丙生</t>
  </si>
  <si>
    <t>64030200100405036</t>
  </si>
  <si>
    <t>64030200100405037</t>
  </si>
  <si>
    <t>64030200100405038</t>
  </si>
  <si>
    <t>李克军</t>
  </si>
  <si>
    <t>64030200100405039</t>
  </si>
  <si>
    <t>马红</t>
  </si>
  <si>
    <t>64030200100405040</t>
  </si>
  <si>
    <t>马成云</t>
  </si>
  <si>
    <t>64030200100405041</t>
  </si>
  <si>
    <t>牛礼斌</t>
  </si>
  <si>
    <t>64030200100405042</t>
  </si>
  <si>
    <t>马风梅</t>
  </si>
  <si>
    <t>64030200100405043</t>
  </si>
  <si>
    <t>牛金保</t>
  </si>
  <si>
    <t>64030200100405044</t>
  </si>
  <si>
    <t>丁凤香</t>
  </si>
  <si>
    <t>64030200100405045</t>
  </si>
  <si>
    <t>牛金朋</t>
  </si>
  <si>
    <t>64030200100405046</t>
  </si>
  <si>
    <t>李会保</t>
  </si>
  <si>
    <t>64030200100405047</t>
  </si>
  <si>
    <t>牛力军</t>
  </si>
  <si>
    <t>64030200100405048</t>
  </si>
  <si>
    <t>牛晓伟</t>
  </si>
  <si>
    <t>64030200100405049</t>
  </si>
  <si>
    <t>马少云</t>
  </si>
  <si>
    <t>64030200100405050</t>
  </si>
  <si>
    <t>牛学军</t>
  </si>
  <si>
    <t>64030200100405051</t>
  </si>
  <si>
    <t>64030200100405052</t>
  </si>
  <si>
    <t>顾守军</t>
  </si>
  <si>
    <t>64030200100405053</t>
  </si>
  <si>
    <t>马桂芳</t>
  </si>
  <si>
    <t>64030200100405054</t>
  </si>
  <si>
    <t>马明忠</t>
  </si>
  <si>
    <t>64030200100405055</t>
  </si>
  <si>
    <t>牛文明</t>
  </si>
  <si>
    <t>64030200100405056</t>
  </si>
  <si>
    <t>吕晓花</t>
  </si>
  <si>
    <t>64030200100405057</t>
  </si>
  <si>
    <t>马晶</t>
  </si>
  <si>
    <t>64030200100405058</t>
  </si>
  <si>
    <t>李生宝</t>
  </si>
  <si>
    <t>64030200100405059</t>
  </si>
  <si>
    <t>牛兴云</t>
  </si>
  <si>
    <t>64030200100405060</t>
  </si>
  <si>
    <t>牛立涛</t>
  </si>
  <si>
    <t>64030200100405061</t>
  </si>
  <si>
    <t>牛月梅</t>
  </si>
  <si>
    <t>64030200100405062</t>
  </si>
  <si>
    <t>牛丙贵</t>
  </si>
  <si>
    <t>64030200100405063</t>
  </si>
  <si>
    <t>马晓洁</t>
  </si>
  <si>
    <t>64030200100405064</t>
  </si>
  <si>
    <t>李尚云</t>
  </si>
  <si>
    <t>64030200100405065</t>
  </si>
  <si>
    <t>李文才</t>
  </si>
  <si>
    <t>64030200100405066</t>
  </si>
  <si>
    <t>64030200100405067</t>
  </si>
  <si>
    <t>李建兵</t>
  </si>
  <si>
    <t>64030200100405068</t>
  </si>
  <si>
    <t>李生明</t>
  </si>
  <si>
    <t>64030200100405069</t>
  </si>
  <si>
    <t>李海鹏</t>
  </si>
  <si>
    <t>64030200100405070</t>
  </si>
  <si>
    <t>马国岐</t>
  </si>
  <si>
    <t>64030200100405071</t>
  </si>
  <si>
    <t>丁秀兰</t>
  </si>
  <si>
    <t>64030200100405072</t>
  </si>
  <si>
    <t>牛永忠</t>
  </si>
  <si>
    <t>64030200100405073</t>
  </si>
  <si>
    <t>马占海</t>
  </si>
  <si>
    <t>64030200100405074</t>
  </si>
  <si>
    <t>牛文兴</t>
  </si>
  <si>
    <t>64030200100405075</t>
  </si>
  <si>
    <t>李文军</t>
  </si>
  <si>
    <t>64030200100405076</t>
  </si>
  <si>
    <t>马学英</t>
  </si>
  <si>
    <t>64030200100405077</t>
  </si>
  <si>
    <t>64030200100405078</t>
  </si>
  <si>
    <t>马汉成</t>
  </si>
  <si>
    <t>64030200100405079</t>
  </si>
  <si>
    <t>牛文兵</t>
  </si>
  <si>
    <t>64030200100405080</t>
  </si>
  <si>
    <t>马忠花</t>
  </si>
  <si>
    <t>64030200100405081</t>
  </si>
  <si>
    <t>牛文成</t>
  </si>
  <si>
    <t>64030200100405082</t>
  </si>
  <si>
    <t>64030200100405083</t>
  </si>
  <si>
    <t>李建军</t>
  </si>
  <si>
    <t>64030200100405084</t>
  </si>
  <si>
    <t>马小梅</t>
  </si>
  <si>
    <t>64030200100405085</t>
  </si>
  <si>
    <t>牛金国</t>
  </si>
  <si>
    <t>64030200100405086</t>
  </si>
  <si>
    <t>马汉州</t>
  </si>
  <si>
    <t>64030200100405087</t>
  </si>
  <si>
    <t>马忠英</t>
  </si>
  <si>
    <t>64030200100405088</t>
  </si>
  <si>
    <t>李文学</t>
  </si>
  <si>
    <t>64030200100405089</t>
  </si>
  <si>
    <t>马风兰</t>
  </si>
  <si>
    <t>64030200100405090</t>
  </si>
  <si>
    <t>李生兵</t>
  </si>
  <si>
    <t>64030200100405091</t>
  </si>
  <si>
    <t>何花</t>
  </si>
  <si>
    <t>64030200100405092</t>
  </si>
  <si>
    <t>李军</t>
  </si>
  <si>
    <t>64030200100405093</t>
  </si>
  <si>
    <t>马忠国</t>
  </si>
  <si>
    <t>64030200100405094</t>
  </si>
  <si>
    <t>牛文海</t>
  </si>
  <si>
    <t>64030200100405095</t>
  </si>
  <si>
    <t>牛丽萍</t>
  </si>
  <si>
    <t>64030200100405096</t>
  </si>
  <si>
    <t>李文章</t>
  </si>
  <si>
    <t>64030200100405097</t>
  </si>
  <si>
    <t>牛文礼</t>
  </si>
  <si>
    <t>64030200100405098</t>
  </si>
  <si>
    <t>金忠梅</t>
  </si>
  <si>
    <t>64030200100405099</t>
  </si>
  <si>
    <t>牛金明</t>
  </si>
  <si>
    <t>64030200100405100</t>
  </si>
  <si>
    <t>64030200100405101</t>
  </si>
  <si>
    <t>李生贵</t>
  </si>
  <si>
    <t>64030200100405102</t>
  </si>
  <si>
    <t>牛文军</t>
  </si>
  <si>
    <t>64030200100405103</t>
  </si>
  <si>
    <t>李会春</t>
  </si>
  <si>
    <t>64030200100405104</t>
  </si>
  <si>
    <t>张永辉</t>
  </si>
  <si>
    <t>64030200100405105</t>
  </si>
  <si>
    <t>王彩霞</t>
  </si>
  <si>
    <t>64030200100405106</t>
  </si>
  <si>
    <t>李建功</t>
  </si>
  <si>
    <t>64030200100405107</t>
  </si>
  <si>
    <t>马金贵</t>
  </si>
  <si>
    <t>64030200100405108</t>
  </si>
  <si>
    <t>牛文广</t>
  </si>
  <si>
    <t>64030200100405109</t>
  </si>
  <si>
    <t>64030200100405110</t>
  </si>
  <si>
    <t>牛文忠</t>
  </si>
  <si>
    <t>64030200100405111</t>
  </si>
  <si>
    <t>丁桂花</t>
  </si>
  <si>
    <t>64030200100405112</t>
  </si>
  <si>
    <t>李建孝</t>
  </si>
  <si>
    <t>64030200100405113</t>
  </si>
  <si>
    <t>李生玉</t>
  </si>
  <si>
    <t>64030200100405114</t>
  </si>
  <si>
    <t>牛文宝</t>
  </si>
  <si>
    <t>64030200100405115</t>
  </si>
  <si>
    <t>李风明</t>
  </si>
  <si>
    <t>64030200100405116</t>
  </si>
  <si>
    <t>牛丙成</t>
  </si>
  <si>
    <t>64030200100405117</t>
  </si>
  <si>
    <t>李会林</t>
  </si>
  <si>
    <t>64030200100405118</t>
  </si>
  <si>
    <t>李会忠</t>
  </si>
  <si>
    <t>64030200100405119</t>
  </si>
  <si>
    <t>王学明</t>
  </si>
  <si>
    <t>64030200100405120</t>
  </si>
  <si>
    <t>李建平</t>
  </si>
  <si>
    <t>64030200100405121</t>
  </si>
  <si>
    <t>牛文伏</t>
  </si>
  <si>
    <t>64030200100405122</t>
  </si>
  <si>
    <t>牛丙义</t>
  </si>
  <si>
    <t>64030200100405123</t>
  </si>
  <si>
    <t>马小兰</t>
  </si>
  <si>
    <t>64030200100405124</t>
  </si>
  <si>
    <t>李文得</t>
  </si>
  <si>
    <t>64030200100405125</t>
  </si>
  <si>
    <t>马俊萍</t>
  </si>
  <si>
    <t>64030200100405126</t>
  </si>
  <si>
    <t>马文元</t>
  </si>
  <si>
    <t>64030200100405127</t>
  </si>
  <si>
    <t>牛兴燕</t>
  </si>
  <si>
    <t>64030200100405128</t>
  </si>
  <si>
    <t>马汉国</t>
  </si>
  <si>
    <t>64030200100405129</t>
  </si>
  <si>
    <t>李生义</t>
  </si>
  <si>
    <t>64030200100405130</t>
  </si>
  <si>
    <t>牛兴林</t>
  </si>
  <si>
    <t>64030200100405131</t>
  </si>
  <si>
    <t>马萍</t>
  </si>
  <si>
    <t>64030200100405132</t>
  </si>
  <si>
    <t>马吉兰</t>
  </si>
  <si>
    <t>64030200100405133</t>
  </si>
  <si>
    <t>牛玉才</t>
  </si>
  <si>
    <t>64030200100405134</t>
  </si>
  <si>
    <t>杨天兵</t>
  </si>
  <si>
    <t>64030200100405135</t>
  </si>
  <si>
    <t>马子明</t>
  </si>
  <si>
    <t>64030200100405136</t>
  </si>
  <si>
    <t>马占国</t>
  </si>
  <si>
    <t>64030200100405137</t>
  </si>
  <si>
    <t>马海军</t>
  </si>
  <si>
    <t>64030200100405138</t>
  </si>
  <si>
    <t>64030200100405139</t>
  </si>
  <si>
    <t>杨生元</t>
  </si>
  <si>
    <t>64030200100405140</t>
  </si>
  <si>
    <t>牛伏明</t>
  </si>
  <si>
    <t>64030200100405141</t>
  </si>
  <si>
    <t>64030200100405142</t>
  </si>
  <si>
    <t>牛丽刚</t>
  </si>
  <si>
    <t>64030200100405143</t>
  </si>
  <si>
    <t>马四萍</t>
  </si>
  <si>
    <t>64030200100405144</t>
  </si>
  <si>
    <t>杨天国</t>
  </si>
  <si>
    <t>64030200100405145</t>
  </si>
  <si>
    <t>马占录</t>
  </si>
  <si>
    <t>64030200100405146</t>
  </si>
  <si>
    <t>64030200100405147</t>
  </si>
  <si>
    <t>马金风</t>
  </si>
  <si>
    <t>64030200100405148</t>
  </si>
  <si>
    <t>马秀琴</t>
  </si>
  <si>
    <t>64030200100405149</t>
  </si>
  <si>
    <t>牛泽兵</t>
  </si>
  <si>
    <t>64030200100405150</t>
  </si>
  <si>
    <t>马海林</t>
  </si>
  <si>
    <t>64030200100405151</t>
  </si>
  <si>
    <t>牛志国</t>
  </si>
  <si>
    <t>64030200100405152</t>
  </si>
  <si>
    <t>杨瑞</t>
  </si>
  <si>
    <t>64030200100405153</t>
  </si>
  <si>
    <t>马清伟</t>
  </si>
  <si>
    <t>64030200100405154</t>
  </si>
  <si>
    <t>64030200100405155</t>
  </si>
  <si>
    <t>牛文和</t>
  </si>
  <si>
    <t>64030200100405156</t>
  </si>
  <si>
    <t>马青军</t>
  </si>
  <si>
    <t>64030200100405157</t>
  </si>
  <si>
    <t>杨秀英</t>
  </si>
  <si>
    <t>64030200100405158</t>
  </si>
  <si>
    <t>丁淑莲</t>
  </si>
  <si>
    <t>64030200100405159</t>
  </si>
  <si>
    <t>马小奇</t>
  </si>
  <si>
    <t>64030200100405160</t>
  </si>
  <si>
    <t>杨永峰</t>
  </si>
  <si>
    <t>64030200100405161</t>
  </si>
  <si>
    <t>黑存仁</t>
  </si>
  <si>
    <t>64030200100405162</t>
  </si>
  <si>
    <t>马洋</t>
  </si>
  <si>
    <t>64030200100405163</t>
  </si>
  <si>
    <t>牛卫龙</t>
  </si>
  <si>
    <t>64030200100405164</t>
  </si>
  <si>
    <t>马青龙</t>
  </si>
  <si>
    <t>64030200100405165</t>
  </si>
  <si>
    <t>64030200100405166</t>
  </si>
  <si>
    <t>牛泽东</t>
  </si>
  <si>
    <t>64030200100405167</t>
  </si>
  <si>
    <t>马泽军</t>
  </si>
  <si>
    <t>64030200100405168</t>
  </si>
  <si>
    <t>马青洪</t>
  </si>
  <si>
    <t>64030200100405169</t>
  </si>
  <si>
    <t>马红飞</t>
  </si>
  <si>
    <t>64030200100405170</t>
  </si>
  <si>
    <t>牛伏录</t>
  </si>
  <si>
    <t>64030200100405171</t>
  </si>
  <si>
    <t>黑天贵</t>
  </si>
  <si>
    <t>64030200100405172</t>
  </si>
  <si>
    <t>王丽娟</t>
  </si>
  <si>
    <t>64030200100405173</t>
  </si>
  <si>
    <t>64030200100405174</t>
  </si>
  <si>
    <t>叶风英</t>
  </si>
  <si>
    <t>64030200100405175</t>
  </si>
  <si>
    <t>牛文志</t>
  </si>
  <si>
    <t>64030200100405176</t>
  </si>
  <si>
    <t>牛福云</t>
  </si>
  <si>
    <t>64030200100405177</t>
  </si>
  <si>
    <t>马鑫</t>
  </si>
  <si>
    <t>64030200100405178</t>
  </si>
  <si>
    <t>杨永海</t>
  </si>
  <si>
    <t>64030200100405179</t>
  </si>
  <si>
    <t>64030200100405180</t>
  </si>
  <si>
    <t>王洪军</t>
  </si>
  <si>
    <t>64030200100405181</t>
  </si>
  <si>
    <t>黑存义</t>
  </si>
  <si>
    <t>64030200100405182</t>
  </si>
  <si>
    <t>李建珍</t>
  </si>
  <si>
    <t>64030200100405183</t>
  </si>
  <si>
    <t>64030200100405184</t>
  </si>
  <si>
    <t>马文</t>
  </si>
  <si>
    <t>64030200100405185</t>
  </si>
  <si>
    <t>周学梅</t>
  </si>
  <si>
    <t>64030200100405186</t>
  </si>
  <si>
    <t>马林军</t>
  </si>
  <si>
    <t>64030200100405187</t>
  </si>
  <si>
    <t>杨成花</t>
  </si>
  <si>
    <t>64030200100405188</t>
  </si>
  <si>
    <t>马白玲</t>
  </si>
  <si>
    <t>64030200100405189</t>
  </si>
  <si>
    <t>马鹏</t>
  </si>
  <si>
    <t>64030200100405190</t>
  </si>
  <si>
    <t>杨天林</t>
  </si>
  <si>
    <t>64030200100405191</t>
  </si>
  <si>
    <t>马丽娟</t>
  </si>
  <si>
    <t>64030200100405192</t>
  </si>
  <si>
    <t>64030200100405193</t>
  </si>
  <si>
    <t>郝保奎</t>
  </si>
  <si>
    <t>64030200100405194</t>
  </si>
  <si>
    <t>王术琴</t>
  </si>
  <si>
    <t>64030200100405195</t>
  </si>
  <si>
    <t>64030200100405196</t>
  </si>
  <si>
    <t>马红军</t>
  </si>
  <si>
    <t>64030200100405197</t>
  </si>
  <si>
    <t>牛金成</t>
  </si>
  <si>
    <t>64030200100405198</t>
  </si>
  <si>
    <t>陈秀玲</t>
  </si>
  <si>
    <t>64030200100405199</t>
  </si>
  <si>
    <t>64030200100405200</t>
  </si>
  <si>
    <t>马泽辉</t>
  </si>
  <si>
    <t>64030200100405201</t>
  </si>
  <si>
    <t>杨生礼</t>
  </si>
  <si>
    <t>64030200100405202</t>
  </si>
  <si>
    <t>马少文</t>
  </si>
  <si>
    <t>64030200100405203</t>
  </si>
  <si>
    <t>马学民</t>
  </si>
  <si>
    <t>64030200100405204</t>
  </si>
  <si>
    <t>马占岐</t>
  </si>
  <si>
    <t>64030200100405205</t>
  </si>
  <si>
    <t>黑保明</t>
  </si>
  <si>
    <t>64030200100405206</t>
  </si>
  <si>
    <t>李金平</t>
  </si>
  <si>
    <t>64030200100405207</t>
  </si>
  <si>
    <t>金国林</t>
  </si>
  <si>
    <t>64030200100405208</t>
  </si>
  <si>
    <t>王洪林</t>
  </si>
  <si>
    <t>64030200100405209</t>
  </si>
  <si>
    <t>杨天元</t>
  </si>
  <si>
    <t>64030200100405210</t>
  </si>
  <si>
    <t>伍银白</t>
  </si>
  <si>
    <t>64030200100405211</t>
  </si>
  <si>
    <t>马有录</t>
  </si>
  <si>
    <t>64030200100405212</t>
  </si>
  <si>
    <t>王洪伏</t>
  </si>
  <si>
    <t>64030200100405213</t>
  </si>
  <si>
    <t>64030200100405214</t>
  </si>
  <si>
    <t>马占吉</t>
  </si>
  <si>
    <t>64030200100405215</t>
  </si>
  <si>
    <t>马凤霞</t>
  </si>
  <si>
    <t>64030200100405216</t>
  </si>
  <si>
    <t>杨玉龙</t>
  </si>
  <si>
    <t>64030200100405217</t>
  </si>
  <si>
    <t>马海涛</t>
  </si>
  <si>
    <t>64030200100405218</t>
  </si>
  <si>
    <t>杨辉</t>
  </si>
  <si>
    <t>64030200100405219</t>
  </si>
  <si>
    <t>马学林</t>
  </si>
  <si>
    <t>64030200100405220</t>
  </si>
  <si>
    <t>马占军</t>
  </si>
  <si>
    <t>64030200100405221</t>
  </si>
  <si>
    <t>杨永军</t>
  </si>
  <si>
    <t>64030200100405222</t>
  </si>
  <si>
    <t>杨自荣</t>
  </si>
  <si>
    <t>64030200100405223</t>
  </si>
  <si>
    <t>黑保生</t>
  </si>
  <si>
    <t>64030200100405224</t>
  </si>
  <si>
    <t>64030200100405225</t>
  </si>
  <si>
    <t>马希财</t>
  </si>
  <si>
    <t>64030200100405226</t>
  </si>
  <si>
    <t>64030200100405227</t>
  </si>
  <si>
    <t>马希成</t>
  </si>
  <si>
    <t>64030200100405228</t>
  </si>
  <si>
    <t>马泽保</t>
  </si>
  <si>
    <t>64030200100405229</t>
  </si>
  <si>
    <t>黑建林</t>
  </si>
  <si>
    <t>64030200100405230</t>
  </si>
  <si>
    <t>李金山</t>
  </si>
  <si>
    <t>64030200100405231</t>
  </si>
  <si>
    <t>杨自军</t>
  </si>
  <si>
    <t>64030200100405232</t>
  </si>
  <si>
    <t>64030200100405233</t>
  </si>
  <si>
    <t>马泽斌</t>
  </si>
  <si>
    <t>64030200100405234</t>
  </si>
  <si>
    <t>郭小梅</t>
  </si>
  <si>
    <t>64030200100405235</t>
  </si>
  <si>
    <t>黑保青</t>
  </si>
  <si>
    <t>64030200100405236</t>
  </si>
  <si>
    <t>金国柱</t>
  </si>
  <si>
    <t>64030200100405237</t>
  </si>
  <si>
    <t>马青国</t>
  </si>
  <si>
    <t>64030200100405238</t>
  </si>
  <si>
    <t>马晓萍</t>
  </si>
  <si>
    <t>64030200100405239</t>
  </si>
  <si>
    <t>马会霞</t>
  </si>
  <si>
    <t>64030200100405240</t>
  </si>
  <si>
    <t>黑存礼</t>
  </si>
  <si>
    <t>64030200100405241</t>
  </si>
  <si>
    <t>马青礼</t>
  </si>
  <si>
    <t>64030200100405242</t>
  </si>
  <si>
    <t>马宝勇</t>
  </si>
  <si>
    <t>64030200100405243</t>
  </si>
  <si>
    <t>马万青</t>
  </si>
  <si>
    <t>64030200100405244</t>
  </si>
  <si>
    <t>马宝清</t>
  </si>
  <si>
    <t>64030200100405245</t>
  </si>
  <si>
    <t>何龙</t>
  </si>
  <si>
    <t>64030200100405246</t>
  </si>
  <si>
    <t>64030200100405247</t>
  </si>
  <si>
    <t>马汉仁</t>
  </si>
  <si>
    <t>64030200100405248</t>
  </si>
  <si>
    <t>马磊</t>
  </si>
  <si>
    <t>64030200100405249</t>
  </si>
  <si>
    <t>64030200100405250</t>
  </si>
  <si>
    <t>李春林</t>
  </si>
  <si>
    <t>64030200100405251</t>
  </si>
  <si>
    <t>李春山</t>
  </si>
  <si>
    <t>64030200100405252</t>
  </si>
  <si>
    <t>李荣</t>
  </si>
  <si>
    <t>64030200100405253</t>
  </si>
  <si>
    <t>64030200100405254</t>
  </si>
  <si>
    <t>马小荣</t>
  </si>
  <si>
    <t>64030200100405255</t>
  </si>
  <si>
    <t>64030200100405256</t>
  </si>
  <si>
    <t>64030200100405257</t>
  </si>
  <si>
    <t>金芳</t>
  </si>
  <si>
    <t>64030200100405258</t>
  </si>
  <si>
    <t>马双喜</t>
  </si>
  <si>
    <t>64030200100405259</t>
  </si>
  <si>
    <t>丁风海</t>
  </si>
  <si>
    <t>64030200100405260</t>
  </si>
  <si>
    <t>丁风其</t>
  </si>
  <si>
    <t>64030200100405261</t>
  </si>
  <si>
    <t>64030200100405262</t>
  </si>
  <si>
    <t>马保云</t>
  </si>
  <si>
    <t>64030200100405263</t>
  </si>
  <si>
    <t>64030200100405264</t>
  </si>
  <si>
    <t>马青义</t>
  </si>
  <si>
    <t>64030200100405265</t>
  </si>
  <si>
    <t>马建彪</t>
  </si>
  <si>
    <t>64030200100405266</t>
  </si>
  <si>
    <t>64030200100405267</t>
  </si>
  <si>
    <t>史殿春</t>
  </si>
  <si>
    <t>64030200100405268</t>
  </si>
  <si>
    <t>史立伟</t>
  </si>
  <si>
    <t>64030200100405269</t>
  </si>
  <si>
    <t>马俊林</t>
  </si>
  <si>
    <t>64030200100405270</t>
  </si>
  <si>
    <t>马俊伟</t>
  </si>
  <si>
    <t>64030200100405271</t>
  </si>
  <si>
    <t>丁占云</t>
  </si>
  <si>
    <t>64030200100405272</t>
  </si>
  <si>
    <t>马海忠</t>
  </si>
  <si>
    <t>64030200100405273</t>
  </si>
  <si>
    <t>马星</t>
  </si>
  <si>
    <t>64030200100405274</t>
  </si>
  <si>
    <t>马海明</t>
  </si>
  <si>
    <t>64030200100405275</t>
  </si>
  <si>
    <t>马保喜</t>
  </si>
  <si>
    <t>64030200100405276</t>
  </si>
  <si>
    <t>马青伏</t>
  </si>
  <si>
    <t>64030200100405277</t>
  </si>
  <si>
    <t>马彦荣</t>
  </si>
  <si>
    <t>64030200100405278</t>
  </si>
  <si>
    <t>64030200100405279</t>
  </si>
  <si>
    <t>何建军</t>
  </si>
  <si>
    <t>64030200100405280</t>
  </si>
  <si>
    <t>64030200100405281</t>
  </si>
  <si>
    <t>马金芳</t>
  </si>
  <si>
    <t>64030200100405282</t>
  </si>
  <si>
    <t>史殿云</t>
  </si>
  <si>
    <t>64030200100405283</t>
  </si>
  <si>
    <t>64030200100405284</t>
  </si>
  <si>
    <t>马保军</t>
  </si>
  <si>
    <t>64030200100405285</t>
  </si>
  <si>
    <t>马宝珍</t>
  </si>
  <si>
    <t>64030200100405286</t>
  </si>
  <si>
    <t>64030200100405287</t>
  </si>
  <si>
    <t>64030200100405288</t>
  </si>
  <si>
    <t>马玉军</t>
  </si>
  <si>
    <t>64030200100405289</t>
  </si>
  <si>
    <t>马玉江</t>
  </si>
  <si>
    <t>64030200100405290</t>
  </si>
  <si>
    <t>何兵文</t>
  </si>
  <si>
    <t>64030200100405291</t>
  </si>
  <si>
    <t>马建平</t>
  </si>
  <si>
    <t>64030200100501001</t>
  </si>
  <si>
    <t>涝河桥村</t>
  </si>
  <si>
    <t>64030200100501002</t>
  </si>
  <si>
    <t>马创新</t>
  </si>
  <si>
    <t>64030200100501003</t>
  </si>
  <si>
    <t>马创建</t>
  </si>
  <si>
    <t>64030200100501004</t>
  </si>
  <si>
    <t>吴金花</t>
  </si>
  <si>
    <t>64030200100501005</t>
  </si>
  <si>
    <t>马文凯</t>
  </si>
  <si>
    <t>64030200100501006</t>
  </si>
  <si>
    <t>64030200100501007</t>
  </si>
  <si>
    <t>苏金成</t>
  </si>
  <si>
    <t>64030200100501008</t>
  </si>
  <si>
    <t>杨小兵</t>
  </si>
  <si>
    <t>64030200100501009</t>
  </si>
  <si>
    <t>64030200100501010</t>
  </si>
  <si>
    <t>吴生吉</t>
  </si>
  <si>
    <t>64030200100501011</t>
  </si>
  <si>
    <t>郭玉花</t>
  </si>
  <si>
    <t>64030200100501012</t>
  </si>
  <si>
    <t>吴怀兵</t>
  </si>
  <si>
    <t>64030200100501013</t>
  </si>
  <si>
    <t>吴少军</t>
  </si>
  <si>
    <t>64030200100501014</t>
  </si>
  <si>
    <t>马忠民</t>
  </si>
  <si>
    <t>64030200100501015</t>
  </si>
  <si>
    <t>马占兵</t>
  </si>
  <si>
    <t>64030200100501016</t>
  </si>
  <si>
    <t>马占兴</t>
  </si>
  <si>
    <t>64030200100501017</t>
  </si>
  <si>
    <t>吴立伟</t>
  </si>
  <si>
    <t>64030200100501018</t>
  </si>
  <si>
    <t>马小兵</t>
  </si>
  <si>
    <t>64030200100501019</t>
  </si>
  <si>
    <t>马桂琴</t>
  </si>
  <si>
    <t>64030200100501020</t>
  </si>
  <si>
    <t>吴怀仁</t>
  </si>
  <si>
    <t>64030200100501021</t>
  </si>
  <si>
    <t>保学礼</t>
  </si>
  <si>
    <t>64030200100501022</t>
  </si>
  <si>
    <t>苏金海</t>
  </si>
  <si>
    <t>64030200100501023</t>
  </si>
  <si>
    <t>马少成</t>
  </si>
  <si>
    <t>64030200100501024</t>
  </si>
  <si>
    <t>马永锋</t>
  </si>
  <si>
    <t>64030200100501025</t>
  </si>
  <si>
    <t>杨建国</t>
  </si>
  <si>
    <t>64030200100501026</t>
  </si>
  <si>
    <t>吴怀学</t>
  </si>
  <si>
    <t>64030200100501027</t>
  </si>
  <si>
    <t>吴怀亮</t>
  </si>
  <si>
    <t>64030200100501028</t>
  </si>
  <si>
    <t>马玉柱</t>
  </si>
  <si>
    <t>64030200100501029</t>
  </si>
  <si>
    <t>保志军</t>
  </si>
  <si>
    <t>64030200100501030</t>
  </si>
  <si>
    <t>马学成</t>
  </si>
  <si>
    <t>64030200100501031</t>
  </si>
  <si>
    <t>马学山</t>
  </si>
  <si>
    <t>64030200100501032</t>
  </si>
  <si>
    <t>64030200100501033</t>
  </si>
  <si>
    <t>吴怀春</t>
  </si>
  <si>
    <t>64030200100501034</t>
  </si>
  <si>
    <t>吴怀宝</t>
  </si>
  <si>
    <t>64030200100501035</t>
  </si>
  <si>
    <t>马自霞</t>
  </si>
  <si>
    <t>64030200100501036</t>
  </si>
  <si>
    <t>马占全</t>
  </si>
  <si>
    <t>64030200100501037</t>
  </si>
  <si>
    <t>杨兰芳</t>
  </si>
  <si>
    <t>64030200100501038</t>
  </si>
  <si>
    <t>64030200100501039</t>
  </si>
  <si>
    <t>吴怀良</t>
  </si>
  <si>
    <t>64030200100501040</t>
  </si>
  <si>
    <t>64030200100501041</t>
  </si>
  <si>
    <t>吴怀钧</t>
  </si>
  <si>
    <t>64030200100501042</t>
  </si>
  <si>
    <t>吴怀兴</t>
  </si>
  <si>
    <t>64030200100501043</t>
  </si>
  <si>
    <t>马力军</t>
  </si>
  <si>
    <t>64030200100501044</t>
  </si>
  <si>
    <t>64030200100501045</t>
  </si>
  <si>
    <t>胡秀花</t>
  </si>
  <si>
    <t>64030200100501046</t>
  </si>
  <si>
    <t>吴怀龙</t>
  </si>
  <si>
    <t>64030200100501047</t>
  </si>
  <si>
    <t>吴怀福</t>
  </si>
  <si>
    <t>64030200100501048</t>
  </si>
  <si>
    <t>吴怀国</t>
  </si>
  <si>
    <t>64030200100501049</t>
  </si>
  <si>
    <t>马忠华</t>
  </si>
  <si>
    <t>64030200100501050</t>
  </si>
  <si>
    <t>马相山</t>
  </si>
  <si>
    <t>64030200100501051</t>
  </si>
  <si>
    <t>马玉成</t>
  </si>
  <si>
    <t>64030200100501052</t>
  </si>
  <si>
    <t>马秀花</t>
  </si>
  <si>
    <t>64030200100501053</t>
  </si>
  <si>
    <t>吴波</t>
  </si>
  <si>
    <t>64030200100501054</t>
  </si>
  <si>
    <t>马兴明</t>
  </si>
  <si>
    <t>64030200100501055</t>
  </si>
  <si>
    <t>64030200100501056</t>
  </si>
  <si>
    <t>64030200100501057</t>
  </si>
  <si>
    <t>吴建林</t>
  </si>
  <si>
    <t>64030200100501058</t>
  </si>
  <si>
    <t>马少海</t>
  </si>
  <si>
    <t>64030200100501059</t>
  </si>
  <si>
    <t>马占钧</t>
  </si>
  <si>
    <t>64030200100501060</t>
  </si>
  <si>
    <t>苏金鹏</t>
  </si>
  <si>
    <t>64030200100501061</t>
  </si>
  <si>
    <t>苏金梅</t>
  </si>
  <si>
    <t>64030200100501062</t>
  </si>
  <si>
    <t>苏金国</t>
  </si>
  <si>
    <t>64030200100501063</t>
  </si>
  <si>
    <t>马小花</t>
  </si>
  <si>
    <t>64030200100501064</t>
  </si>
  <si>
    <t>吴建生</t>
  </si>
  <si>
    <t>64030200100501065</t>
  </si>
  <si>
    <t>64030200100501066</t>
  </si>
  <si>
    <t>马占林</t>
  </si>
  <si>
    <t>64030200100501067</t>
  </si>
  <si>
    <t>吴怀礼</t>
  </si>
  <si>
    <t>64030200100501068</t>
  </si>
  <si>
    <t>吴怀林</t>
  </si>
  <si>
    <t>64030200100501069</t>
  </si>
  <si>
    <t>吴刚</t>
  </si>
  <si>
    <t>64030200100501070</t>
  </si>
  <si>
    <t>吴怀忠</t>
  </si>
  <si>
    <t>64030200100501071</t>
  </si>
  <si>
    <t>马玉龙</t>
  </si>
  <si>
    <t>64030200100501072</t>
  </si>
  <si>
    <t>吴怀成</t>
  </si>
  <si>
    <t>64030200100501073</t>
  </si>
  <si>
    <t>马小云</t>
  </si>
  <si>
    <t>64030200100501074</t>
  </si>
  <si>
    <t>吴怀明</t>
  </si>
  <si>
    <t>64030200100501075</t>
  </si>
  <si>
    <t>张秀英</t>
  </si>
  <si>
    <t>64030200100501076</t>
  </si>
  <si>
    <t>吴怀东</t>
  </si>
  <si>
    <t>64030200100501077</t>
  </si>
  <si>
    <t>苏秀霞</t>
  </si>
  <si>
    <t>64030200100501078</t>
  </si>
  <si>
    <t>马晓军</t>
  </si>
  <si>
    <t>64030200100501079</t>
  </si>
  <si>
    <t>64030200100501080</t>
  </si>
  <si>
    <t>苏海建</t>
  </si>
  <si>
    <t>64030200100501081</t>
  </si>
  <si>
    <t>杨文梅</t>
  </si>
  <si>
    <t>64030200100501082</t>
  </si>
  <si>
    <t>马兴仁</t>
  </si>
  <si>
    <t>64030200100501083</t>
  </si>
  <si>
    <t>吴爱宝</t>
  </si>
  <si>
    <t>64030200100501084</t>
  </si>
  <si>
    <t>马志强</t>
  </si>
  <si>
    <t>64030200100501085</t>
  </si>
  <si>
    <t>吴少兵</t>
  </si>
  <si>
    <t>64030200100501086</t>
  </si>
  <si>
    <t>吴爱云</t>
  </si>
  <si>
    <t>64030200100501087</t>
  </si>
  <si>
    <t>吴志军</t>
  </si>
  <si>
    <t>64030200100501088</t>
  </si>
  <si>
    <t>李秀霞</t>
  </si>
  <si>
    <t>64030200100501089</t>
  </si>
  <si>
    <t>马晓峰</t>
  </si>
  <si>
    <t>64030200100501090</t>
  </si>
  <si>
    <t>吴怀军</t>
  </si>
  <si>
    <t>64030200100501091</t>
  </si>
  <si>
    <t>64030200100501092</t>
  </si>
  <si>
    <t>马金林</t>
  </si>
  <si>
    <t>64030200100501093</t>
  </si>
  <si>
    <t>64030200100501094</t>
  </si>
  <si>
    <t>苏金龙</t>
  </si>
  <si>
    <t>64030200100503034</t>
  </si>
  <si>
    <t>马自涛</t>
  </si>
  <si>
    <t>64030200100503035</t>
  </si>
  <si>
    <t>金占义</t>
  </si>
  <si>
    <t>64030200100503036</t>
  </si>
  <si>
    <t>吴小平</t>
  </si>
  <si>
    <t>64030200100503037</t>
  </si>
  <si>
    <t>金占福</t>
  </si>
  <si>
    <t>64030200100503038</t>
  </si>
  <si>
    <t>64030200100503039</t>
  </si>
  <si>
    <t>马林</t>
  </si>
  <si>
    <t>64030200100503040</t>
  </si>
  <si>
    <t>哈金花</t>
  </si>
  <si>
    <t>64030200100503041</t>
  </si>
  <si>
    <t>马玉芳</t>
  </si>
  <si>
    <t>64030200100504001</t>
  </si>
  <si>
    <t>64030200100504002</t>
  </si>
  <si>
    <t>马立明</t>
  </si>
  <si>
    <t>64030200100504003</t>
  </si>
  <si>
    <t>64030200100504004</t>
  </si>
  <si>
    <t>64030200100504005</t>
  </si>
  <si>
    <t>金风荣</t>
  </si>
  <si>
    <t>64030200100504006</t>
  </si>
  <si>
    <t>马庭</t>
  </si>
  <si>
    <t>64030200100504007</t>
  </si>
  <si>
    <t>王立军</t>
  </si>
  <si>
    <t>64030200100504008</t>
  </si>
  <si>
    <t>64030200100504009</t>
  </si>
  <si>
    <t>金荣</t>
  </si>
  <si>
    <t>64030200100504010</t>
  </si>
  <si>
    <t>金占宝</t>
  </si>
  <si>
    <t>64030200100504011</t>
  </si>
  <si>
    <t>闵学军</t>
  </si>
  <si>
    <t>64030200100504012</t>
  </si>
  <si>
    <t>金万洪</t>
  </si>
  <si>
    <t>64030200100504013</t>
  </si>
  <si>
    <t>64030200100504014</t>
  </si>
  <si>
    <t>马明川</t>
  </si>
  <si>
    <t>64030200100504015</t>
  </si>
  <si>
    <t>马俊</t>
  </si>
  <si>
    <t>64030200100504016</t>
  </si>
  <si>
    <t>马明生</t>
  </si>
  <si>
    <t>64030200100504017</t>
  </si>
  <si>
    <t>马自江</t>
  </si>
  <si>
    <t>64030200100504018</t>
  </si>
  <si>
    <t>金学奎</t>
  </si>
  <si>
    <t>64030200100504019</t>
  </si>
  <si>
    <t>保利文</t>
  </si>
  <si>
    <t>64030200100504020</t>
  </si>
  <si>
    <t>64030200100504021</t>
  </si>
  <si>
    <t>64030200100504022</t>
  </si>
  <si>
    <t>马自兵</t>
  </si>
  <si>
    <t>64030200100504023</t>
  </si>
  <si>
    <t>马永刚</t>
  </si>
  <si>
    <t>64030200100504024</t>
  </si>
  <si>
    <t>马学凯</t>
  </si>
  <si>
    <t>64030200100504025</t>
  </si>
  <si>
    <t>保金林</t>
  </si>
  <si>
    <t>64030200100504026</t>
  </si>
  <si>
    <t>马瑞宝</t>
  </si>
  <si>
    <t>64030200100504027</t>
  </si>
  <si>
    <t>马瑞云</t>
  </si>
  <si>
    <t>64030200100504028</t>
  </si>
  <si>
    <t>马瑞兵</t>
  </si>
  <si>
    <t>64030200100504029</t>
  </si>
  <si>
    <t>马瑞军</t>
  </si>
  <si>
    <t>64030200100504030</t>
  </si>
  <si>
    <t>64030200100504031</t>
  </si>
  <si>
    <t>64030200100504032</t>
  </si>
  <si>
    <t>马明江</t>
  </si>
  <si>
    <t>64030200100504033</t>
  </si>
  <si>
    <t>马瑞珍</t>
  </si>
  <si>
    <t>64030200100504034</t>
  </si>
  <si>
    <t>马强</t>
  </si>
  <si>
    <t>64030200100504035</t>
  </si>
  <si>
    <t>马自奎</t>
  </si>
  <si>
    <t>64030200100504036</t>
  </si>
  <si>
    <t>马跃强</t>
  </si>
  <si>
    <t>64030200100504037</t>
  </si>
  <si>
    <t>金占武</t>
  </si>
  <si>
    <t>64030200100504038</t>
  </si>
  <si>
    <t>吴秀梅</t>
  </si>
  <si>
    <t>64030200100504039</t>
  </si>
  <si>
    <t>马明香</t>
  </si>
  <si>
    <t>64030200100504040</t>
  </si>
  <si>
    <t>马红云</t>
  </si>
  <si>
    <t>64030200100504041</t>
  </si>
  <si>
    <t>马洪涛</t>
  </si>
  <si>
    <t>64030200100504042</t>
  </si>
  <si>
    <t>马汉军</t>
  </si>
  <si>
    <t>64030200100504043</t>
  </si>
  <si>
    <t>马帅</t>
  </si>
  <si>
    <t>64030200100504044</t>
  </si>
  <si>
    <t>马金国</t>
  </si>
  <si>
    <t>64030200100504045</t>
  </si>
  <si>
    <t>马爱国</t>
  </si>
  <si>
    <t>64030200100504046</t>
  </si>
  <si>
    <t>马洪岐</t>
  </si>
  <si>
    <t>64030200100504047</t>
  </si>
  <si>
    <t>金占明</t>
  </si>
  <si>
    <t>64030200100504048</t>
  </si>
  <si>
    <t>马惠芹</t>
  </si>
  <si>
    <t>64030200100504049</t>
  </si>
  <si>
    <t>马明云</t>
  </si>
  <si>
    <t>64030200100504050</t>
  </si>
  <si>
    <t>马海江</t>
  </si>
  <si>
    <t>64030200100504051</t>
  </si>
  <si>
    <t>64030200100504052</t>
  </si>
  <si>
    <t>马明礼</t>
  </si>
  <si>
    <t>64030200100504053</t>
  </si>
  <si>
    <t>马跃军</t>
  </si>
  <si>
    <t>64030200100504054</t>
  </si>
  <si>
    <t>马跃明</t>
  </si>
  <si>
    <t>64030200100504055</t>
  </si>
  <si>
    <t>马耀忠</t>
  </si>
  <si>
    <t>64030200100504056</t>
  </si>
  <si>
    <t>金学成</t>
  </si>
  <si>
    <t>64030200100504057</t>
  </si>
  <si>
    <t>金占云</t>
  </si>
  <si>
    <t>64030200100504058</t>
  </si>
  <si>
    <t>64030200100504059</t>
  </si>
  <si>
    <t>马海红</t>
  </si>
  <si>
    <t>64030200100504060</t>
  </si>
  <si>
    <t>马跃林</t>
  </si>
  <si>
    <t>64030200100501095</t>
  </si>
  <si>
    <t>金风成</t>
  </si>
  <si>
    <t>64030200100501096</t>
  </si>
  <si>
    <t>马生宝</t>
  </si>
  <si>
    <t>64030200100501097</t>
  </si>
  <si>
    <t>杨生保</t>
  </si>
  <si>
    <t>64030200100501098</t>
  </si>
  <si>
    <t>马克成</t>
  </si>
  <si>
    <t>64030200100501099</t>
  </si>
  <si>
    <t>王学花</t>
  </si>
  <si>
    <t>64030200100501100</t>
  </si>
  <si>
    <t>王妙珍</t>
  </si>
  <si>
    <t>64030200100501101</t>
  </si>
  <si>
    <t>金小兵</t>
  </si>
  <si>
    <t>64030200100501102</t>
  </si>
  <si>
    <t>马克军</t>
  </si>
  <si>
    <t>64030200100501103</t>
  </si>
  <si>
    <t>杨菊花</t>
  </si>
  <si>
    <t>64030200100501104</t>
  </si>
  <si>
    <t>尤兰霞</t>
  </si>
  <si>
    <t>64030200100501105</t>
  </si>
  <si>
    <t>马文花</t>
  </si>
  <si>
    <t>64030200100501106</t>
  </si>
  <si>
    <t>马卫东</t>
  </si>
  <si>
    <t>64030200100503001</t>
  </si>
  <si>
    <t>马贵明</t>
  </si>
  <si>
    <t>64030200100503002</t>
  </si>
  <si>
    <t>马静</t>
  </si>
  <si>
    <t>64030200100503003</t>
  </si>
  <si>
    <t>纪秀珍</t>
  </si>
  <si>
    <t>64030200100503004</t>
  </si>
  <si>
    <t>马立云</t>
  </si>
  <si>
    <t>64030200100503005</t>
  </si>
  <si>
    <t>64030200100503006</t>
  </si>
  <si>
    <t>金风其</t>
  </si>
  <si>
    <t>64030200100503007</t>
  </si>
  <si>
    <t>金风林</t>
  </si>
  <si>
    <t>64030200100503008</t>
  </si>
  <si>
    <t>马会萍</t>
  </si>
  <si>
    <t>64030200100503009</t>
  </si>
  <si>
    <t>金风军</t>
  </si>
  <si>
    <t>6403020010050310</t>
  </si>
  <si>
    <t>金占林</t>
  </si>
  <si>
    <t>'6403020010050311</t>
  </si>
  <si>
    <t>马志雄</t>
  </si>
  <si>
    <t>64030200100503012</t>
  </si>
  <si>
    <t>马志东</t>
  </si>
  <si>
    <t>64030200100503013</t>
  </si>
  <si>
    <t>李桂霞</t>
  </si>
  <si>
    <t>64030200100503014</t>
  </si>
  <si>
    <t>金三兵</t>
  </si>
  <si>
    <t>64030200100503015</t>
  </si>
  <si>
    <t>马桂军</t>
  </si>
  <si>
    <t>64030200100503016</t>
  </si>
  <si>
    <t>马会娟</t>
  </si>
  <si>
    <t>64030200100503017</t>
  </si>
  <si>
    <t>马洪江</t>
  </si>
  <si>
    <t>64030200100503018</t>
  </si>
  <si>
    <t>金海荣</t>
  </si>
  <si>
    <t>64030200100503019</t>
  </si>
  <si>
    <t>马吉元</t>
  </si>
  <si>
    <t>64030200100503020</t>
  </si>
  <si>
    <t>金海兵</t>
  </si>
  <si>
    <t>64030200100503021</t>
  </si>
  <si>
    <t>闵秀花</t>
  </si>
  <si>
    <t>64030200100503022</t>
  </si>
  <si>
    <t>杨生忠</t>
  </si>
  <si>
    <t>64030200100503023</t>
  </si>
  <si>
    <t>马兴伏</t>
  </si>
  <si>
    <t>64030200100503024</t>
  </si>
  <si>
    <t>马秀霞</t>
  </si>
  <si>
    <t>64030200100503025</t>
  </si>
  <si>
    <t>杨生海</t>
  </si>
  <si>
    <t>64030200100503026</t>
  </si>
  <si>
    <t>马新蔚</t>
  </si>
  <si>
    <t>64030200100503027</t>
  </si>
  <si>
    <t>马兴元</t>
  </si>
  <si>
    <t>64030200100503028</t>
  </si>
  <si>
    <t>马兴贵</t>
  </si>
  <si>
    <t>64030200100503029</t>
  </si>
  <si>
    <t>64030200100503030</t>
  </si>
  <si>
    <t>金风涛</t>
  </si>
  <si>
    <t>64030200100503031</t>
  </si>
  <si>
    <t>64030200100503032</t>
  </si>
  <si>
    <t>金风云</t>
  </si>
  <si>
    <t>64030200100503033</t>
  </si>
  <si>
    <t>杨生帮</t>
  </si>
  <si>
    <t>金风兵</t>
  </si>
  <si>
    <t>马涛</t>
  </si>
  <si>
    <t>王治军</t>
  </si>
  <si>
    <t>马柱</t>
  </si>
  <si>
    <t>64030200100601001</t>
  </si>
  <si>
    <t>马月琴</t>
  </si>
  <si>
    <t>解放村</t>
  </si>
  <si>
    <t>64030200100601002</t>
  </si>
  <si>
    <t>韩玉忠</t>
  </si>
  <si>
    <t>64030200100601004</t>
  </si>
  <si>
    <t>马良柱</t>
  </si>
  <si>
    <t>64030200100601005</t>
  </si>
  <si>
    <t>马良海</t>
  </si>
  <si>
    <t>64030200100601006</t>
  </si>
  <si>
    <t>王建功</t>
  </si>
  <si>
    <t>64030200100601007</t>
  </si>
  <si>
    <t>马建霞</t>
  </si>
  <si>
    <t>64030200100601008</t>
  </si>
  <si>
    <t>马秀英</t>
  </si>
  <si>
    <t>64030200100601009</t>
  </si>
  <si>
    <t>韩玉兵</t>
  </si>
  <si>
    <t>64030200100601010</t>
  </si>
  <si>
    <t>韩玉柱</t>
  </si>
  <si>
    <t>64030200100601011</t>
  </si>
  <si>
    <t>刘世兴</t>
  </si>
  <si>
    <t>64030200100601012</t>
  </si>
  <si>
    <t>马学保</t>
  </si>
  <si>
    <t>64030200100601013</t>
  </si>
  <si>
    <t>马良山</t>
  </si>
  <si>
    <t>64030200100601014</t>
  </si>
  <si>
    <t>马良岐</t>
  </si>
  <si>
    <t>64030200100601015</t>
  </si>
  <si>
    <t>刘海峰</t>
  </si>
  <si>
    <t>64030200100601016</t>
  </si>
  <si>
    <t>64030200100601017</t>
  </si>
  <si>
    <t>马良兵</t>
  </si>
  <si>
    <t>64030200100601018</t>
  </si>
  <si>
    <t>杨涛</t>
  </si>
  <si>
    <t>64030200100601019</t>
  </si>
  <si>
    <t>杨文成</t>
  </si>
  <si>
    <t>64030200100601020</t>
  </si>
  <si>
    <t>马云梅</t>
  </si>
  <si>
    <t>64030200100601021</t>
  </si>
  <si>
    <t>杨宝国</t>
  </si>
  <si>
    <t>64030200100601022</t>
  </si>
  <si>
    <t>金树芳</t>
  </si>
  <si>
    <t>64030200100601023</t>
  </si>
  <si>
    <t>韩玉江</t>
  </si>
  <si>
    <t>64030200100601024</t>
  </si>
  <si>
    <t>64030200100601025</t>
  </si>
  <si>
    <t>马良明</t>
  </si>
  <si>
    <t>64030200100601026</t>
  </si>
  <si>
    <t>马良贵</t>
  </si>
  <si>
    <t>64030200100601027</t>
  </si>
  <si>
    <t>64030200100601028</t>
  </si>
  <si>
    <t>吴秀花</t>
  </si>
  <si>
    <t>64030200100601029</t>
  </si>
  <si>
    <t>马国忠</t>
  </si>
  <si>
    <t>64030200100601030</t>
  </si>
  <si>
    <t>64030200100601031</t>
  </si>
  <si>
    <t>韩玉德</t>
  </si>
  <si>
    <t>64030200100601032</t>
  </si>
  <si>
    <t>杨美霞</t>
  </si>
  <si>
    <t>64030200100601033</t>
  </si>
  <si>
    <t>64030200100601034</t>
  </si>
  <si>
    <t>马学文</t>
  </si>
  <si>
    <t>64030200100601035</t>
  </si>
  <si>
    <t>马学东</t>
  </si>
  <si>
    <t>64030200100601036</t>
  </si>
  <si>
    <t>刘尚金</t>
  </si>
  <si>
    <t>64030200100601037</t>
  </si>
  <si>
    <t>马万伟</t>
  </si>
  <si>
    <t>64030200100601038</t>
  </si>
  <si>
    <t>刘世江</t>
  </si>
  <si>
    <t>64030200100601039</t>
  </si>
  <si>
    <t>韩金国</t>
  </si>
  <si>
    <t>64030200100601040</t>
  </si>
  <si>
    <t>刘世德</t>
  </si>
  <si>
    <t>64030200100601041</t>
  </si>
  <si>
    <t>纳秀花</t>
  </si>
  <si>
    <t>64030200100601042</t>
  </si>
  <si>
    <t>韩玉国</t>
  </si>
  <si>
    <t>64030200100601043</t>
  </si>
  <si>
    <t>韩玉贵</t>
  </si>
  <si>
    <t>64030200100602001</t>
  </si>
  <si>
    <t>64030200100602002</t>
  </si>
  <si>
    <t>马克明</t>
  </si>
  <si>
    <t>64030200100602003</t>
  </si>
  <si>
    <t>王洪云</t>
  </si>
  <si>
    <t>64030200100602004</t>
  </si>
  <si>
    <t>马少华</t>
  </si>
  <si>
    <t>64030200100602005</t>
  </si>
  <si>
    <t>64030200100602006</t>
  </si>
  <si>
    <t>64030200100602007</t>
  </si>
  <si>
    <t>马桂贤</t>
  </si>
  <si>
    <t>64030200100602008</t>
  </si>
  <si>
    <t>马少明</t>
  </si>
  <si>
    <t>64030200100602009</t>
  </si>
  <si>
    <t>马洪洲</t>
  </si>
  <si>
    <t>64030200100602010</t>
  </si>
  <si>
    <t>马少江</t>
  </si>
  <si>
    <t>64030200100602011</t>
  </si>
  <si>
    <t>元林生</t>
  </si>
  <si>
    <t>64030200100602012</t>
  </si>
  <si>
    <t>马保林</t>
  </si>
  <si>
    <t>64030200100602013</t>
  </si>
  <si>
    <t>马洪喜</t>
  </si>
  <si>
    <t>64030200100602014</t>
  </si>
  <si>
    <t>64030200100602015</t>
  </si>
  <si>
    <t>64030200100602016</t>
  </si>
  <si>
    <t>宗海宁</t>
  </si>
  <si>
    <t>64030200100602017</t>
  </si>
  <si>
    <t>马兴芳</t>
  </si>
  <si>
    <t>64030200100602018</t>
  </si>
  <si>
    <t>马晓云</t>
  </si>
  <si>
    <t>64030200100602019</t>
  </si>
  <si>
    <t>64030200100602020</t>
  </si>
  <si>
    <t>64030200100602021</t>
  </si>
  <si>
    <t>马国连</t>
  </si>
  <si>
    <t>64030200100602022</t>
  </si>
  <si>
    <t>马建荣</t>
  </si>
  <si>
    <t>64030200100602023</t>
  </si>
  <si>
    <t>马靖林</t>
  </si>
  <si>
    <t>64030200100602024</t>
  </si>
  <si>
    <t>马克忠</t>
  </si>
  <si>
    <t>64030200100602025</t>
  </si>
  <si>
    <t>64030200100602026</t>
  </si>
  <si>
    <t>64030200100602027</t>
  </si>
  <si>
    <t>马青林</t>
  </si>
  <si>
    <t>64030200100602028</t>
  </si>
  <si>
    <t>马小忠</t>
  </si>
  <si>
    <t>64030200100602029</t>
  </si>
  <si>
    <t>马学良</t>
  </si>
  <si>
    <t>64030200100602030</t>
  </si>
  <si>
    <t>64030200100602031</t>
  </si>
  <si>
    <t>马吉勤</t>
  </si>
  <si>
    <t>64030200100602032</t>
  </si>
  <si>
    <t>叶如俊</t>
  </si>
  <si>
    <t>64030200100602033</t>
  </si>
  <si>
    <t>何永喜</t>
  </si>
  <si>
    <t>64030200100602034</t>
  </si>
  <si>
    <t>何风英</t>
  </si>
  <si>
    <t>64030200100603001</t>
  </si>
  <si>
    <t>64030200100603002</t>
  </si>
  <si>
    <t>何风林</t>
  </si>
  <si>
    <t>64030200100603003</t>
  </si>
  <si>
    <t>何学峰</t>
  </si>
  <si>
    <t>64030200100603004</t>
  </si>
  <si>
    <t>何建东</t>
  </si>
  <si>
    <t>64030200100603005</t>
  </si>
  <si>
    <t>何  鹏</t>
  </si>
  <si>
    <t>64030200100603006</t>
  </si>
  <si>
    <t>何吉福</t>
  </si>
  <si>
    <t>64030200100603007</t>
  </si>
  <si>
    <t>马保花</t>
  </si>
  <si>
    <t>64030200100603008</t>
  </si>
  <si>
    <t>何兴明</t>
  </si>
  <si>
    <t>64030200100603009</t>
  </si>
  <si>
    <t>何  伟</t>
  </si>
  <si>
    <t>64030200100603010</t>
  </si>
  <si>
    <t>马  军</t>
  </si>
  <si>
    <t>64030200100603011</t>
  </si>
  <si>
    <t>马卫兵</t>
  </si>
  <si>
    <t>64030200100603012</t>
  </si>
  <si>
    <t>张金花</t>
  </si>
  <si>
    <t>64030200100603013</t>
  </si>
  <si>
    <t>何学柱</t>
  </si>
  <si>
    <t>64030200100603014</t>
  </si>
  <si>
    <t>刘岭平</t>
  </si>
  <si>
    <t>64030200100603015</t>
  </si>
  <si>
    <t>何跃文</t>
  </si>
  <si>
    <t>64030200100603016</t>
  </si>
  <si>
    <t>何风得</t>
  </si>
  <si>
    <t>64030200100603017</t>
  </si>
  <si>
    <t>何小燕</t>
  </si>
  <si>
    <t>64030200100603018</t>
  </si>
  <si>
    <t>64030200100603019</t>
  </si>
  <si>
    <t>马克荣</t>
  </si>
  <si>
    <t>64030200100603020</t>
  </si>
  <si>
    <t>马进国</t>
  </si>
  <si>
    <t>64030200100603021</t>
  </si>
  <si>
    <t>丁月英</t>
  </si>
  <si>
    <t>64030200100603022</t>
  </si>
  <si>
    <t>马卫财</t>
  </si>
  <si>
    <t>64030200100603023</t>
  </si>
  <si>
    <t>何兴才</t>
  </si>
  <si>
    <t>64030200100603024</t>
  </si>
  <si>
    <t>马金德</t>
  </si>
  <si>
    <t>64030200100603025</t>
  </si>
  <si>
    <t>马卫锋</t>
  </si>
  <si>
    <t>64030200100603026</t>
  </si>
  <si>
    <t>周明旭</t>
  </si>
  <si>
    <t>64030200100603027</t>
  </si>
  <si>
    <t>马伟东</t>
  </si>
  <si>
    <t>64030200100603029</t>
  </si>
  <si>
    <t>何泽勤</t>
  </si>
  <si>
    <t>64030200100603030</t>
  </si>
  <si>
    <t>周明选</t>
  </si>
  <si>
    <t>64030200100603031</t>
  </si>
  <si>
    <t>何克勤</t>
  </si>
  <si>
    <t>64030200100603032</t>
  </si>
  <si>
    <t>何吉波</t>
  </si>
  <si>
    <t>64030200100603033</t>
  </si>
  <si>
    <t>64030200100603034</t>
  </si>
  <si>
    <t>何  霞</t>
  </si>
  <si>
    <t>64030200100603035</t>
  </si>
  <si>
    <t>周明泽</t>
  </si>
  <si>
    <t>64030200100603036</t>
  </si>
  <si>
    <t>马少霞</t>
  </si>
  <si>
    <t>64030200100603037</t>
  </si>
  <si>
    <t>何建红</t>
  </si>
  <si>
    <t>64030200100603038</t>
  </si>
  <si>
    <t>马金军</t>
  </si>
  <si>
    <t>64030200100603039</t>
  </si>
  <si>
    <t>何风贤</t>
  </si>
  <si>
    <t>64030200100603040</t>
  </si>
  <si>
    <t>周吉云</t>
  </si>
  <si>
    <t>64030200100603041</t>
  </si>
  <si>
    <t>何兴柱</t>
  </si>
  <si>
    <t>64030200100603042</t>
  </si>
  <si>
    <t>何小林</t>
  </si>
  <si>
    <t>64030200100603043</t>
  </si>
  <si>
    <t>64030200100603044</t>
  </si>
  <si>
    <t>丁少军</t>
  </si>
  <si>
    <t>64030200100603045</t>
  </si>
  <si>
    <t>马守三</t>
  </si>
  <si>
    <t>64030200100603046</t>
  </si>
  <si>
    <t>何耀威</t>
  </si>
  <si>
    <t>64030200100603047</t>
  </si>
  <si>
    <t>何兴保</t>
  </si>
  <si>
    <t>64030200100603048</t>
  </si>
  <si>
    <t>马进炳</t>
  </si>
  <si>
    <t>64030200100603049</t>
  </si>
  <si>
    <t>何兴良</t>
  </si>
  <si>
    <t>64030200100603050</t>
  </si>
  <si>
    <t>何跃亭</t>
  </si>
  <si>
    <t>64030200100603051</t>
  </si>
  <si>
    <t>64030200100603052</t>
  </si>
  <si>
    <t>马新贵</t>
  </si>
  <si>
    <t>64030200100603053</t>
  </si>
  <si>
    <t>何新龙</t>
  </si>
  <si>
    <t>64030200100603054</t>
  </si>
  <si>
    <t>杨生霞</t>
  </si>
  <si>
    <t>64030200100603055</t>
  </si>
  <si>
    <t>马  龙</t>
  </si>
  <si>
    <t>64030200100603056</t>
  </si>
  <si>
    <t>何永贵</t>
  </si>
  <si>
    <t>64030200100603057</t>
  </si>
  <si>
    <t>64030200100603058</t>
  </si>
  <si>
    <t>马卫泽</t>
  </si>
  <si>
    <t>64030200100603059</t>
  </si>
  <si>
    <t>马进才</t>
  </si>
  <si>
    <t>64030200100603060</t>
  </si>
  <si>
    <t>何兴莲</t>
  </si>
  <si>
    <t>64030200100603061</t>
  </si>
  <si>
    <t>马卫林</t>
  </si>
  <si>
    <t>64030200100603062</t>
  </si>
  <si>
    <t>马卫兴</t>
  </si>
  <si>
    <t>64030200100603063</t>
  </si>
  <si>
    <t>马梅兰</t>
  </si>
  <si>
    <t>64030200100603064</t>
  </si>
  <si>
    <t>何学军</t>
  </si>
  <si>
    <t>64030200100603065</t>
  </si>
  <si>
    <t>马进林</t>
  </si>
  <si>
    <t>64030200100603066</t>
  </si>
  <si>
    <t>何永寿</t>
  </si>
  <si>
    <t>64030200100603067</t>
  </si>
  <si>
    <t>周明德</t>
  </si>
  <si>
    <t>64030200100603068</t>
  </si>
  <si>
    <t>64030200100603069</t>
  </si>
  <si>
    <t>马建贵</t>
  </si>
  <si>
    <t>64030200100603070</t>
  </si>
  <si>
    <t>马海荣</t>
  </si>
  <si>
    <t>64030200100603071</t>
  </si>
  <si>
    <t>何建龙</t>
  </si>
  <si>
    <t>64030200100603072</t>
  </si>
  <si>
    <t>马进军</t>
  </si>
  <si>
    <t>64030200100603073</t>
  </si>
  <si>
    <t>马进明</t>
  </si>
  <si>
    <t>64030200100603074</t>
  </si>
  <si>
    <t>李洪英</t>
  </si>
  <si>
    <t>64030200100603075</t>
  </si>
  <si>
    <t>马才林</t>
  </si>
  <si>
    <t>64030200100603076</t>
  </si>
  <si>
    <t>马才军</t>
  </si>
  <si>
    <t>64030200100603077</t>
  </si>
  <si>
    <t>何永刚</t>
  </si>
  <si>
    <t>64030200100603078</t>
  </si>
  <si>
    <t>王建红</t>
  </si>
  <si>
    <t>64030200100603079</t>
  </si>
  <si>
    <t>丁少武</t>
  </si>
  <si>
    <t>64030200100603080</t>
  </si>
  <si>
    <t>何学文</t>
  </si>
  <si>
    <t>64030200100603082</t>
  </si>
  <si>
    <t>丁少斌</t>
  </si>
  <si>
    <t>64030200100603083</t>
  </si>
  <si>
    <t>64030200100603084</t>
  </si>
  <si>
    <t>64030200100603085</t>
  </si>
  <si>
    <t>马风清</t>
  </si>
  <si>
    <t>64030200100603086</t>
  </si>
  <si>
    <t>64030200100604001</t>
  </si>
  <si>
    <t>李忠明</t>
  </si>
  <si>
    <t>64030200100604002</t>
  </si>
  <si>
    <t>64030200100604003</t>
  </si>
  <si>
    <t>64030200100604004</t>
  </si>
  <si>
    <t>64030200100604005</t>
  </si>
  <si>
    <t>马学春</t>
  </si>
  <si>
    <t>64030200100604006</t>
  </si>
  <si>
    <t>64030200100604007</t>
  </si>
  <si>
    <t>马金柱</t>
  </si>
  <si>
    <t>64030200100604008</t>
  </si>
  <si>
    <t>王  瑞</t>
  </si>
  <si>
    <t>64030200100604009</t>
  </si>
  <si>
    <t>王建军</t>
  </si>
  <si>
    <t>64030200100604010</t>
  </si>
  <si>
    <t>王志华</t>
  </si>
  <si>
    <t>64030200100604011</t>
  </si>
  <si>
    <t>王永峰</t>
  </si>
  <si>
    <t>64030200100604013</t>
  </si>
  <si>
    <t>马风岐</t>
  </si>
  <si>
    <t>64030200100604014</t>
  </si>
  <si>
    <t>64030200100604015</t>
  </si>
  <si>
    <t>64030200100604016</t>
  </si>
  <si>
    <t>王建栋</t>
  </si>
  <si>
    <t>64030200100604017</t>
  </si>
  <si>
    <t>马学清</t>
  </si>
  <si>
    <t>64030200100604018</t>
  </si>
  <si>
    <t>马风林</t>
  </si>
  <si>
    <t>64030200100604019</t>
  </si>
  <si>
    <t>李学义</t>
  </si>
  <si>
    <t>64030200100604020</t>
  </si>
  <si>
    <t>王学勤</t>
  </si>
  <si>
    <t>64030200100604021</t>
  </si>
  <si>
    <t>马风云</t>
  </si>
  <si>
    <t>64030200100604022</t>
  </si>
  <si>
    <t>64030200100604023</t>
  </si>
  <si>
    <t>64030200100604024</t>
  </si>
  <si>
    <t>马  超</t>
  </si>
  <si>
    <t>64030200100604025</t>
  </si>
  <si>
    <t>马风江</t>
  </si>
  <si>
    <t>64030200100604026</t>
  </si>
  <si>
    <t>丁春燕</t>
  </si>
  <si>
    <t>64030200100604027</t>
  </si>
  <si>
    <t>王爱萍</t>
  </si>
  <si>
    <t>64030200100604028</t>
  </si>
  <si>
    <t>64030200100604029</t>
  </si>
  <si>
    <t>马学勤</t>
  </si>
  <si>
    <t>64030200100604030</t>
  </si>
  <si>
    <t>64030200100604031</t>
  </si>
  <si>
    <t>王建华</t>
  </si>
  <si>
    <t>64030200100604033</t>
  </si>
  <si>
    <t>马  涛</t>
  </si>
  <si>
    <t>64030200100604034</t>
  </si>
  <si>
    <t>64030200100604035</t>
  </si>
  <si>
    <t>马玉萍</t>
  </si>
  <si>
    <t>64030200100604036</t>
  </si>
  <si>
    <t>马明飞</t>
  </si>
  <si>
    <t>64030200100604037</t>
  </si>
  <si>
    <t>王建新</t>
  </si>
  <si>
    <t>64030200100604038</t>
  </si>
  <si>
    <t>马学海</t>
  </si>
  <si>
    <t>64030200100604039</t>
  </si>
  <si>
    <t>王建奎</t>
  </si>
  <si>
    <t>64030200100604040</t>
  </si>
  <si>
    <t>王保国</t>
  </si>
  <si>
    <t>64030200100604041</t>
  </si>
  <si>
    <t>马风军</t>
  </si>
  <si>
    <t>64030200100604042</t>
  </si>
  <si>
    <t>李忠良</t>
  </si>
  <si>
    <t>64030200100604043</t>
  </si>
  <si>
    <t>王小龙</t>
  </si>
  <si>
    <t>64030200100604044</t>
  </si>
  <si>
    <t>马少林</t>
  </si>
  <si>
    <t>64030200100604045</t>
  </si>
  <si>
    <t>李忠林</t>
  </si>
  <si>
    <t>64030200100605001</t>
  </si>
  <si>
    <t>64030200100605002</t>
  </si>
  <si>
    <t>64030200100605003</t>
  </si>
  <si>
    <t>64030200100605004</t>
  </si>
  <si>
    <t>马国兵</t>
  </si>
  <si>
    <t>64030200100605005</t>
  </si>
  <si>
    <t>64030200100605006</t>
  </si>
  <si>
    <t>杨学文</t>
  </si>
  <si>
    <t>64030200100605007</t>
  </si>
  <si>
    <t>牛文义</t>
  </si>
  <si>
    <t>64030200100605008</t>
  </si>
  <si>
    <t>牛文林</t>
  </si>
  <si>
    <t>64030200100606001</t>
  </si>
  <si>
    <t>马旭珍</t>
  </si>
  <si>
    <t>64030200100606002</t>
  </si>
  <si>
    <t>马  凯</t>
  </si>
  <si>
    <t>64030200100606003</t>
  </si>
  <si>
    <t>64030200100606004</t>
  </si>
  <si>
    <t>杜少华</t>
  </si>
  <si>
    <t>64030200100606005</t>
  </si>
  <si>
    <t>马学江</t>
  </si>
  <si>
    <t>64030200100606006</t>
  </si>
  <si>
    <t>马占庭</t>
  </si>
  <si>
    <t>64030200100606007</t>
  </si>
  <si>
    <t>马贵军</t>
  </si>
  <si>
    <t>64030200100606008</t>
  </si>
  <si>
    <t>马贵兵</t>
  </si>
  <si>
    <t>64030200100606009</t>
  </si>
  <si>
    <t>马贵云</t>
  </si>
  <si>
    <t>64030200100606010</t>
  </si>
  <si>
    <t>马学锋</t>
  </si>
  <si>
    <t>64030200100606011</t>
  </si>
  <si>
    <t>马  忠</t>
  </si>
  <si>
    <t>64030200100606012</t>
  </si>
  <si>
    <t>64030200100606013</t>
  </si>
  <si>
    <t>马祥林</t>
  </si>
  <si>
    <t>64030200100606014</t>
  </si>
  <si>
    <t>马祥云</t>
  </si>
  <si>
    <t>64030200100606015</t>
  </si>
  <si>
    <t>马祥山</t>
  </si>
  <si>
    <t>64030200100606016</t>
  </si>
  <si>
    <t>马海庭</t>
  </si>
  <si>
    <t>64030200100606017</t>
  </si>
  <si>
    <t>杨廷军</t>
  </si>
  <si>
    <t>64030200100606018</t>
  </si>
  <si>
    <t>杨廷贤</t>
  </si>
  <si>
    <t>64030200100606019</t>
  </si>
  <si>
    <t>64030200100606020</t>
  </si>
  <si>
    <t>代广学</t>
  </si>
  <si>
    <t>64030200100606021</t>
  </si>
  <si>
    <t>马占朝</t>
  </si>
  <si>
    <t>64030200100606022</t>
  </si>
  <si>
    <t>马贵成</t>
  </si>
  <si>
    <t>64030200100606023</t>
  </si>
  <si>
    <t>马祥明</t>
  </si>
  <si>
    <t>64030200100606025</t>
  </si>
  <si>
    <t>马旭文</t>
  </si>
  <si>
    <t>64030200100606026</t>
  </si>
  <si>
    <t>杨秀山</t>
  </si>
  <si>
    <t>64030200100606027</t>
  </si>
  <si>
    <t>马  斌</t>
  </si>
  <si>
    <t>64030200100606028</t>
  </si>
  <si>
    <t>马  磊</t>
  </si>
  <si>
    <t>64030200100606029</t>
  </si>
  <si>
    <t>马风霞</t>
  </si>
  <si>
    <t>64030200100606030</t>
  </si>
  <si>
    <t>马占宝</t>
  </si>
  <si>
    <t>64030200100606031</t>
  </si>
  <si>
    <t>马占雄</t>
  </si>
  <si>
    <t>64030200100606032</t>
  </si>
  <si>
    <t>杨廷国</t>
  </si>
  <si>
    <t>64030200100606033</t>
  </si>
  <si>
    <t>杨秀军</t>
  </si>
  <si>
    <t>64030200100606034</t>
  </si>
  <si>
    <t>马  云</t>
  </si>
  <si>
    <t>64030200100606035</t>
  </si>
  <si>
    <t>杨秀林</t>
  </si>
  <si>
    <t>64030200100606036</t>
  </si>
  <si>
    <t>吴生军</t>
  </si>
  <si>
    <t>64030200100606037</t>
  </si>
  <si>
    <t>哈全义</t>
  </si>
  <si>
    <t>64030200100606038</t>
  </si>
  <si>
    <t>哈全珍</t>
  </si>
  <si>
    <t>64030200100606039</t>
  </si>
  <si>
    <t>王凤兰</t>
  </si>
  <si>
    <t>64030200100606040</t>
  </si>
  <si>
    <t>64030200100606041</t>
  </si>
  <si>
    <t>马旭贵</t>
  </si>
  <si>
    <t>64030200100606042</t>
  </si>
  <si>
    <t>哈成林</t>
  </si>
  <si>
    <t>64030200100606043</t>
  </si>
  <si>
    <t>马旭俊</t>
  </si>
  <si>
    <t>64030200100606044</t>
  </si>
  <si>
    <t>马旭腾</t>
  </si>
  <si>
    <t>64030200100606045</t>
  </si>
  <si>
    <t>刘世红</t>
  </si>
  <si>
    <t>64030200100606046</t>
  </si>
  <si>
    <t>哈成才</t>
  </si>
  <si>
    <t>64030200100606047</t>
  </si>
  <si>
    <t>64030200100606048</t>
  </si>
  <si>
    <t>马生珍</t>
  </si>
  <si>
    <t>64030200100606049</t>
  </si>
  <si>
    <t>马旭龙</t>
  </si>
  <si>
    <t>64030200100606050</t>
  </si>
  <si>
    <t>马旭春</t>
  </si>
  <si>
    <t>64030200100606051</t>
  </si>
  <si>
    <t>哈成忠</t>
  </si>
  <si>
    <t>64030200100606052</t>
  </si>
  <si>
    <t>马如珍</t>
  </si>
  <si>
    <t>64030200100606053</t>
  </si>
  <si>
    <t>64030200100606054</t>
  </si>
  <si>
    <t>64030200100606055</t>
  </si>
  <si>
    <t>吴生华</t>
  </si>
  <si>
    <t>64030200100606056</t>
  </si>
  <si>
    <t>吴小兵</t>
  </si>
  <si>
    <t>64030200100606057</t>
  </si>
  <si>
    <t>马旭峰</t>
  </si>
  <si>
    <t>64030200100606058</t>
  </si>
  <si>
    <t>杨廷学</t>
  </si>
  <si>
    <t>64030200100606059</t>
  </si>
  <si>
    <t>杨廷兵</t>
  </si>
  <si>
    <t>64030200100606060</t>
  </si>
  <si>
    <t>64030200100606061</t>
  </si>
  <si>
    <t>马海锋</t>
  </si>
  <si>
    <t>64030200100606062</t>
  </si>
  <si>
    <t>王秀兰</t>
  </si>
  <si>
    <t>64030200100606063</t>
  </si>
  <si>
    <t>吴生海</t>
  </si>
  <si>
    <t>64030200100606064</t>
  </si>
  <si>
    <t>马  燕</t>
  </si>
  <si>
    <t>64030200100606065</t>
  </si>
  <si>
    <t>马旭国</t>
  </si>
  <si>
    <t>64030200100606066</t>
  </si>
  <si>
    <t>马旭军</t>
  </si>
  <si>
    <t>64030200100606067</t>
  </si>
  <si>
    <t>杨秀峰</t>
  </si>
  <si>
    <t>64030200100606068</t>
  </si>
  <si>
    <t>64030200100606069</t>
  </si>
  <si>
    <t>马旭成</t>
  </si>
  <si>
    <t>64030200100606070</t>
  </si>
  <si>
    <t>马旭学</t>
  </si>
  <si>
    <t>64030200100606071</t>
  </si>
  <si>
    <t>马占龙</t>
  </si>
  <si>
    <t>64030200100606072</t>
  </si>
  <si>
    <t>马旭宏</t>
  </si>
  <si>
    <t>64030200100606073</t>
  </si>
  <si>
    <t>李金玉</t>
  </si>
  <si>
    <t>64030200100606074</t>
  </si>
  <si>
    <t>马海洋</t>
  </si>
  <si>
    <t>刘海锋</t>
  </si>
  <si>
    <t>64030200100605009</t>
  </si>
  <si>
    <t>64030200100605010</t>
  </si>
  <si>
    <t>64030200100605011</t>
  </si>
  <si>
    <t>牛克明</t>
  </si>
  <si>
    <t>64030200100605012</t>
  </si>
  <si>
    <t>何志祥</t>
  </si>
  <si>
    <t>64030200100605013</t>
  </si>
  <si>
    <t>张建军</t>
  </si>
  <si>
    <t>64030200100605014</t>
  </si>
  <si>
    <t>张占华</t>
  </si>
  <si>
    <t>64030200100605015</t>
  </si>
  <si>
    <t>64030200100605016</t>
  </si>
  <si>
    <t>马兵英</t>
  </si>
  <si>
    <t>64030200100605017</t>
  </si>
  <si>
    <t>丁学珍</t>
  </si>
  <si>
    <t>64030200100605018</t>
  </si>
  <si>
    <t>丁学忠</t>
  </si>
  <si>
    <t>64030200100605019</t>
  </si>
  <si>
    <t>丁学兵</t>
  </si>
  <si>
    <t>64030200100605020</t>
  </si>
  <si>
    <t>马少宁</t>
  </si>
  <si>
    <t>64030200100605021</t>
  </si>
  <si>
    <t>纪芙蓉</t>
  </si>
  <si>
    <t>64030200100605022</t>
  </si>
  <si>
    <t>马正海</t>
  </si>
  <si>
    <t>64030200100605023</t>
  </si>
  <si>
    <t>64030200100605024</t>
  </si>
  <si>
    <t>刘世军</t>
  </si>
  <si>
    <t>64030200100602035</t>
  </si>
  <si>
    <t>马忠海</t>
  </si>
  <si>
    <t>64030200100602036</t>
  </si>
  <si>
    <t>马忠良</t>
  </si>
  <si>
    <t>64030200100603087</t>
  </si>
  <si>
    <t>马兴全</t>
  </si>
  <si>
    <t>64030200100603088</t>
  </si>
  <si>
    <t>何风江</t>
  </si>
  <si>
    <t>64030200100802001</t>
  </si>
  <si>
    <t>张学勇</t>
  </si>
  <si>
    <t>牛家坊村</t>
  </si>
  <si>
    <t>64030200100802002</t>
  </si>
  <si>
    <t>张学锋</t>
  </si>
  <si>
    <t>64030200100802003</t>
  </si>
  <si>
    <t>杨兴云</t>
  </si>
  <si>
    <t>64030200100802004</t>
  </si>
  <si>
    <t>杨兴刚</t>
  </si>
  <si>
    <t>64030200100802005</t>
  </si>
  <si>
    <t>马建山</t>
  </si>
  <si>
    <t>64030200100802006</t>
  </si>
  <si>
    <t>杨兴成</t>
  </si>
  <si>
    <t>64030200100802008</t>
  </si>
  <si>
    <t>周少娟</t>
  </si>
  <si>
    <t>64030200100802009</t>
  </si>
  <si>
    <t>张学林</t>
  </si>
  <si>
    <t>64030200100802010</t>
  </si>
  <si>
    <t>白学林</t>
  </si>
  <si>
    <t>64030200100802011</t>
  </si>
  <si>
    <t>杨金刚</t>
  </si>
  <si>
    <t>64030200100802012</t>
  </si>
  <si>
    <t>杨风军</t>
  </si>
  <si>
    <t>64030200100802013</t>
  </si>
  <si>
    <t>张学海</t>
  </si>
  <si>
    <t>64030200100802014</t>
  </si>
  <si>
    <t>64030200100802015</t>
  </si>
  <si>
    <t>杨玉林</t>
  </si>
  <si>
    <t>64030200100802016</t>
  </si>
  <si>
    <t>杨兴军</t>
  </si>
  <si>
    <t>64030200100802017</t>
  </si>
  <si>
    <t>杨兴明</t>
  </si>
  <si>
    <t>64030200100802018</t>
  </si>
  <si>
    <t>杨俊</t>
  </si>
  <si>
    <t>64030200100802019</t>
  </si>
  <si>
    <t>吴学梅</t>
  </si>
  <si>
    <t>64030200100802020</t>
  </si>
  <si>
    <t>杨生国</t>
  </si>
  <si>
    <t>64030200100802021</t>
  </si>
  <si>
    <t>杨金林</t>
  </si>
  <si>
    <t>64030200100802022</t>
  </si>
  <si>
    <t>马少山</t>
  </si>
  <si>
    <t>64030200100802023</t>
  </si>
  <si>
    <t>杨兴兵</t>
  </si>
  <si>
    <t>64030200100802024</t>
  </si>
  <si>
    <t>杨鹏</t>
  </si>
  <si>
    <t>64030200100802025</t>
  </si>
  <si>
    <t>杨生茂</t>
  </si>
  <si>
    <t>64030200100802026</t>
  </si>
  <si>
    <t>杨金龙</t>
  </si>
  <si>
    <t>64030200100802027</t>
  </si>
  <si>
    <t>马翠英</t>
  </si>
  <si>
    <t>64030200100802028</t>
  </si>
  <si>
    <t>64030200100802029</t>
  </si>
  <si>
    <t>64030200100802030</t>
  </si>
  <si>
    <t>马玉春</t>
  </si>
  <si>
    <t>64030200100802031</t>
  </si>
  <si>
    <t>杨生福</t>
  </si>
  <si>
    <t>64030200100802032</t>
  </si>
  <si>
    <t>64030200100802033</t>
  </si>
  <si>
    <t>杨生伟</t>
  </si>
  <si>
    <t>64030200100802034</t>
  </si>
  <si>
    <t>杨兴雷</t>
  </si>
  <si>
    <t>64030200100802035</t>
  </si>
  <si>
    <t>杨生义</t>
  </si>
  <si>
    <t>64030200100802036</t>
  </si>
  <si>
    <t>杨春维</t>
  </si>
  <si>
    <t>64030200100802037</t>
  </si>
  <si>
    <t>杨生喜</t>
  </si>
  <si>
    <t>64030200100802038</t>
  </si>
  <si>
    <t>丁玉兰</t>
  </si>
  <si>
    <t>64030200100802039</t>
  </si>
  <si>
    <t>满耀兰</t>
  </si>
  <si>
    <t>64030200100802040</t>
  </si>
  <si>
    <t>64030200100802041</t>
  </si>
  <si>
    <t>64030200100802042</t>
  </si>
  <si>
    <t>杨玉明</t>
  </si>
  <si>
    <t>64030200100802043</t>
  </si>
  <si>
    <t>64030200100805001</t>
  </si>
  <si>
    <t>64030200100805002</t>
  </si>
  <si>
    <t>周凤荣</t>
  </si>
  <si>
    <t>64030200100805003</t>
  </si>
  <si>
    <t>周自新</t>
  </si>
  <si>
    <t>64030200100805004</t>
  </si>
  <si>
    <t>周自军</t>
  </si>
  <si>
    <t>64030200100805005</t>
  </si>
  <si>
    <t>牛金才</t>
  </si>
  <si>
    <t>64030200100805006</t>
  </si>
  <si>
    <t>牛文虎</t>
  </si>
  <si>
    <t>64030200100805007</t>
  </si>
  <si>
    <t>周自林</t>
  </si>
  <si>
    <t>64030200100805008</t>
  </si>
  <si>
    <t>周学礼</t>
  </si>
  <si>
    <t>64030200100805009</t>
  </si>
  <si>
    <t>马善云</t>
  </si>
  <si>
    <t>64030200100805010</t>
  </si>
  <si>
    <t>牛兴江</t>
  </si>
  <si>
    <t>64030200100805011</t>
  </si>
  <si>
    <t>牛兴礼</t>
  </si>
  <si>
    <t>64030200100805012</t>
  </si>
  <si>
    <t>周秀英</t>
  </si>
  <si>
    <t>64030200100805013</t>
  </si>
  <si>
    <t>牛文柱</t>
  </si>
  <si>
    <t>64030200100805014</t>
  </si>
  <si>
    <t>牛兴洪</t>
  </si>
  <si>
    <t>64030200100805015</t>
  </si>
  <si>
    <t>王月珍</t>
  </si>
  <si>
    <t>64030200100805016</t>
  </si>
  <si>
    <t>周明奎</t>
  </si>
  <si>
    <t>64030200100805017</t>
  </si>
  <si>
    <t>64030200100805018</t>
  </si>
  <si>
    <t>牛兴帮</t>
  </si>
  <si>
    <t>64030200100805019</t>
  </si>
  <si>
    <t>周自云</t>
  </si>
  <si>
    <t>64030200100805020</t>
  </si>
  <si>
    <t>周明义</t>
  </si>
  <si>
    <t>64030200100805021</t>
  </si>
  <si>
    <t>64030200100805022</t>
  </si>
  <si>
    <t>牛兴平</t>
  </si>
  <si>
    <t>64030200100805023</t>
  </si>
  <si>
    <t>牛兴虎</t>
  </si>
  <si>
    <t>64030200100805024</t>
  </si>
  <si>
    <t>牛金军</t>
  </si>
  <si>
    <t>64030200100805025</t>
  </si>
  <si>
    <t>丁桂兰</t>
  </si>
  <si>
    <t>64030200100805026</t>
  </si>
  <si>
    <t>马秀兰</t>
  </si>
  <si>
    <t>64030200100805027</t>
  </si>
  <si>
    <t>马金云</t>
  </si>
  <si>
    <t>64030200100805028</t>
  </si>
  <si>
    <t>孟强国</t>
  </si>
  <si>
    <t>64030200100805029</t>
  </si>
  <si>
    <t>牛兴华</t>
  </si>
  <si>
    <t>64030200100805030</t>
  </si>
  <si>
    <t>64030200100805031</t>
  </si>
  <si>
    <t>牛兴孝</t>
  </si>
  <si>
    <t>64030200100805032</t>
  </si>
  <si>
    <t>马善明</t>
  </si>
  <si>
    <t>64030200100805033</t>
  </si>
  <si>
    <t>马善义</t>
  </si>
  <si>
    <t>64030200100805034</t>
  </si>
  <si>
    <t>周生玉</t>
  </si>
  <si>
    <t>64030200100805035</t>
  </si>
  <si>
    <t>马金玉</t>
  </si>
  <si>
    <t>64030200100805036</t>
  </si>
  <si>
    <t>马金福</t>
  </si>
  <si>
    <t>64030200100805037</t>
  </si>
  <si>
    <t>牛兴忠</t>
  </si>
  <si>
    <t>64030200100805038</t>
  </si>
  <si>
    <t>马善伏</t>
  </si>
  <si>
    <t>64030200100805039</t>
  </si>
  <si>
    <t>刘英</t>
  </si>
  <si>
    <t>64030200100805040</t>
  </si>
  <si>
    <t>牛金银</t>
  </si>
  <si>
    <t>64030200100805041</t>
  </si>
  <si>
    <t>牛兴龙</t>
  </si>
  <si>
    <t>64030200100805042</t>
  </si>
  <si>
    <t>周凤歧</t>
  </si>
  <si>
    <t>64030200100805043</t>
  </si>
  <si>
    <t>马自兰</t>
  </si>
  <si>
    <t>64030200100805044</t>
  </si>
  <si>
    <t>马月霞</t>
  </si>
  <si>
    <t>64030200100805045</t>
  </si>
  <si>
    <t>牛兴良</t>
  </si>
  <si>
    <t>64030200100806001</t>
  </si>
  <si>
    <t>周风银</t>
  </si>
  <si>
    <t>64030200100806002</t>
  </si>
  <si>
    <t>马秀芬</t>
  </si>
  <si>
    <t>64030200100806003</t>
  </si>
  <si>
    <t>周涛</t>
  </si>
  <si>
    <t>64030200100806004</t>
  </si>
  <si>
    <t>周风龙</t>
  </si>
  <si>
    <t>64030200100806005</t>
  </si>
  <si>
    <t>马小明</t>
  </si>
  <si>
    <t>64030200100806006</t>
  </si>
  <si>
    <t>周学军</t>
  </si>
  <si>
    <t>64030200100806007</t>
  </si>
  <si>
    <t>64030200100806008</t>
  </si>
  <si>
    <t>牛少成</t>
  </si>
  <si>
    <t>64030200100806009</t>
  </si>
  <si>
    <t>64030200100806010</t>
  </si>
  <si>
    <t>周风军</t>
  </si>
  <si>
    <t>64030200100806011</t>
  </si>
  <si>
    <t>周雄杰</t>
  </si>
  <si>
    <t>64030200100806012</t>
  </si>
  <si>
    <t>马玉梅</t>
  </si>
  <si>
    <t>64030200100806013</t>
  </si>
  <si>
    <t>牛金柱</t>
  </si>
  <si>
    <t>64030200100806014</t>
  </si>
  <si>
    <t>强玉兰</t>
  </si>
  <si>
    <t>64030200100806015</t>
  </si>
  <si>
    <t>64030200100806016</t>
  </si>
  <si>
    <t>周学林</t>
  </si>
  <si>
    <t>64030200100806017</t>
  </si>
  <si>
    <t>牛文宏</t>
  </si>
  <si>
    <t>64030200100806018</t>
  </si>
  <si>
    <t>牛少林</t>
  </si>
  <si>
    <t>64030200100806019</t>
  </si>
  <si>
    <t>杨平</t>
  </si>
  <si>
    <t>64030200100806020</t>
  </si>
  <si>
    <t>周学银</t>
  </si>
  <si>
    <t>64030200100806021</t>
  </si>
  <si>
    <t>牛金玉</t>
  </si>
  <si>
    <t>64030200100806022</t>
  </si>
  <si>
    <t>牛金良</t>
  </si>
  <si>
    <t>64030200100806023</t>
  </si>
  <si>
    <t>周学荣</t>
  </si>
  <si>
    <t>64030200100806024</t>
  </si>
  <si>
    <t>周俭</t>
  </si>
  <si>
    <t>64030200100806025</t>
  </si>
  <si>
    <t>周风江</t>
  </si>
  <si>
    <t>64030200100806026</t>
  </si>
  <si>
    <t>周学俊</t>
  </si>
  <si>
    <t>64030200100806027</t>
  </si>
  <si>
    <t>周学刚</t>
  </si>
  <si>
    <t>64030200100806028</t>
  </si>
  <si>
    <t>64030200100806029</t>
  </si>
  <si>
    <t>牛少忠</t>
  </si>
  <si>
    <t>64030200100806030</t>
  </si>
  <si>
    <t>牛文祥</t>
  </si>
  <si>
    <t>64030200100806031</t>
  </si>
  <si>
    <t>64030200100806032</t>
  </si>
  <si>
    <t>牛少君</t>
  </si>
  <si>
    <t>64030200100806033</t>
  </si>
  <si>
    <t>牛少龙</t>
  </si>
  <si>
    <t>64030200100806034</t>
  </si>
  <si>
    <t>周学江</t>
  </si>
  <si>
    <t>64030200100806035</t>
  </si>
  <si>
    <t>姬秀英</t>
  </si>
  <si>
    <t>64030200100806036</t>
  </si>
  <si>
    <t>周风林</t>
  </si>
  <si>
    <t>64030200100806037</t>
  </si>
  <si>
    <t>周学金</t>
  </si>
  <si>
    <t>64030200100806038</t>
  </si>
  <si>
    <t>杨桂花</t>
  </si>
  <si>
    <t>64030200100806039</t>
  </si>
  <si>
    <t>周生银</t>
  </si>
  <si>
    <t>64030200100806040</t>
  </si>
  <si>
    <t>周生茂</t>
  </si>
  <si>
    <t>64030200100806041</t>
  </si>
  <si>
    <t>熊风兰</t>
  </si>
  <si>
    <t>64030200100806042</t>
  </si>
  <si>
    <t>周尚礼</t>
  </si>
  <si>
    <t>64030200100806043</t>
  </si>
  <si>
    <t>马善忠</t>
  </si>
  <si>
    <t>64030200100806044</t>
  </si>
  <si>
    <t>周生云</t>
  </si>
  <si>
    <t>64030200100806045</t>
  </si>
  <si>
    <t>周生俊</t>
  </si>
  <si>
    <t>64030200100806046</t>
  </si>
  <si>
    <t>周学忠</t>
  </si>
  <si>
    <t>64030200100806047</t>
  </si>
  <si>
    <t>周自力</t>
  </si>
  <si>
    <t>64030200100806048</t>
  </si>
  <si>
    <t>周生义</t>
  </si>
  <si>
    <t>64030200100806049</t>
  </si>
  <si>
    <t>周生海</t>
  </si>
  <si>
    <t>64030200100806050</t>
  </si>
  <si>
    <t>64030200100806051</t>
  </si>
  <si>
    <t>周子奋</t>
  </si>
  <si>
    <t>64030200100806052</t>
  </si>
  <si>
    <t>周自孝</t>
  </si>
  <si>
    <t>64030200100806053</t>
  </si>
  <si>
    <t>周金保</t>
  </si>
  <si>
    <t>64030200100806054</t>
  </si>
  <si>
    <t>64030200100806055</t>
  </si>
  <si>
    <t>周子云</t>
  </si>
  <si>
    <t>64030200100806056</t>
  </si>
  <si>
    <t>周生林</t>
  </si>
  <si>
    <t>64030200100806057</t>
  </si>
  <si>
    <t>周学云</t>
  </si>
  <si>
    <t>64030200100806058</t>
  </si>
  <si>
    <t>牛兴堂</t>
  </si>
  <si>
    <t>64030200100806059</t>
  </si>
  <si>
    <t>周子福</t>
  </si>
  <si>
    <t>64030200100806060</t>
  </si>
  <si>
    <t>64030200100806061</t>
  </si>
  <si>
    <t>马善清</t>
  </si>
  <si>
    <t>64030200100806062</t>
  </si>
  <si>
    <t>马成娟</t>
  </si>
  <si>
    <t>64030200100806063</t>
  </si>
  <si>
    <t>64030200100806064</t>
  </si>
  <si>
    <t>马洪军</t>
  </si>
  <si>
    <t>64030200100806065</t>
  </si>
  <si>
    <t>吴爱花</t>
  </si>
  <si>
    <t>64030200100806066</t>
  </si>
  <si>
    <t>马桂存</t>
  </si>
  <si>
    <t>64030200100806067</t>
  </si>
  <si>
    <t>马建云</t>
  </si>
  <si>
    <t>64030200100806068</t>
  </si>
  <si>
    <t>马学亮</t>
  </si>
  <si>
    <t>64030200100806069</t>
  </si>
  <si>
    <t>马洪兵</t>
  </si>
  <si>
    <t>64030200100806070</t>
  </si>
  <si>
    <t>马贵生</t>
  </si>
  <si>
    <t>64030200100806071</t>
  </si>
  <si>
    <t>64030200100806072</t>
  </si>
  <si>
    <t>64030200100806073</t>
  </si>
  <si>
    <t>64030200100806074</t>
  </si>
  <si>
    <t>64030200100806075</t>
  </si>
  <si>
    <t>64030200100806076</t>
  </si>
  <si>
    <t>周翠英</t>
  </si>
  <si>
    <t>64030200100806077</t>
  </si>
  <si>
    <t>64030200100806078</t>
  </si>
  <si>
    <t>牛兴福</t>
  </si>
  <si>
    <t>64030200100806079</t>
  </si>
  <si>
    <t>牛兴亮</t>
  </si>
  <si>
    <t>64030200100806080</t>
  </si>
  <si>
    <t>马宝</t>
  </si>
  <si>
    <t>64030200100806081</t>
  </si>
  <si>
    <t>买金明</t>
  </si>
  <si>
    <t>64030200100806082</t>
  </si>
  <si>
    <t>马佃文</t>
  </si>
  <si>
    <t>64030200100806083</t>
  </si>
  <si>
    <t>牛少良</t>
  </si>
  <si>
    <t>64030200100806084</t>
  </si>
  <si>
    <t>王保林</t>
  </si>
  <si>
    <t>64030200100806085</t>
  </si>
  <si>
    <t>马少坡</t>
  </si>
  <si>
    <t>64030200100806086</t>
  </si>
  <si>
    <t>牛兴保</t>
  </si>
  <si>
    <t>64030200100806087</t>
  </si>
  <si>
    <t>马佃堂</t>
  </si>
  <si>
    <t>64030200100806088</t>
  </si>
  <si>
    <t>王保财</t>
  </si>
  <si>
    <t>64030200100806089</t>
  </si>
  <si>
    <t>周桂花</t>
  </si>
  <si>
    <t>64030200100806090</t>
  </si>
  <si>
    <t>64030200100806091</t>
  </si>
  <si>
    <t>马兆生</t>
  </si>
  <si>
    <t>64030200100806092</t>
  </si>
  <si>
    <t>64030200100806093</t>
  </si>
  <si>
    <t>牛兴连</t>
  </si>
  <si>
    <t>64030200100806094</t>
  </si>
  <si>
    <t>马建智</t>
  </si>
  <si>
    <t>64030200100806095</t>
  </si>
  <si>
    <t>牛兴国</t>
  </si>
  <si>
    <t>64030200100806096</t>
  </si>
  <si>
    <t>马学斌</t>
  </si>
  <si>
    <t>64030200100806097</t>
  </si>
  <si>
    <t>牛文刚</t>
  </si>
  <si>
    <t>64030200100806098</t>
  </si>
  <si>
    <t>李翠花</t>
  </si>
  <si>
    <t>64030200100806099</t>
  </si>
  <si>
    <t>马桂明</t>
  </si>
  <si>
    <t>64030200100806100</t>
  </si>
  <si>
    <t>64030200100806101</t>
  </si>
  <si>
    <t>牛兴文</t>
  </si>
  <si>
    <t>64030200100806102</t>
  </si>
  <si>
    <t>64030200100806103</t>
  </si>
  <si>
    <t>吴爱兰</t>
  </si>
  <si>
    <t>64030200100806104</t>
  </si>
  <si>
    <t>马建海</t>
  </si>
  <si>
    <t>64030200100806105</t>
  </si>
  <si>
    <t>王宝红</t>
  </si>
  <si>
    <t>64030200100806106</t>
  </si>
  <si>
    <t>64030200100806107</t>
  </si>
  <si>
    <t>马建学</t>
  </si>
  <si>
    <t>64030200100806108</t>
  </si>
  <si>
    <t>马建仁</t>
  </si>
  <si>
    <t>64030200100806109</t>
  </si>
  <si>
    <t>马佃生</t>
  </si>
  <si>
    <t>64030200100806110</t>
  </si>
  <si>
    <t>64030200100806111</t>
  </si>
  <si>
    <t>64030200100806112</t>
  </si>
  <si>
    <t>马贵春</t>
  </si>
  <si>
    <t>64030200100806113</t>
  </si>
  <si>
    <t>牛兴刚</t>
  </si>
  <si>
    <t>64030200100806114</t>
  </si>
  <si>
    <t>马进福</t>
  </si>
  <si>
    <t>64030200100806115</t>
  </si>
  <si>
    <t>64030200100806116</t>
  </si>
  <si>
    <t>牛文全</t>
  </si>
  <si>
    <t>64030200100806117</t>
  </si>
  <si>
    <t>牛文江</t>
  </si>
  <si>
    <t>64030200100806118</t>
  </si>
  <si>
    <t>牛少刚</t>
  </si>
  <si>
    <t>64030200100806119</t>
  </si>
  <si>
    <t>牛少银</t>
  </si>
  <si>
    <t>64030200100806120</t>
  </si>
  <si>
    <t>牛春霞</t>
  </si>
  <si>
    <t>64030200100806121</t>
  </si>
  <si>
    <t>马少刚</t>
  </si>
  <si>
    <t>64030200100806122</t>
  </si>
  <si>
    <t>马佳新</t>
  </si>
  <si>
    <t>64030200100807001</t>
  </si>
  <si>
    <t>64030200100807002</t>
  </si>
  <si>
    <t>64030200100807003</t>
  </si>
  <si>
    <t>64030200100807004</t>
  </si>
  <si>
    <t>金学明</t>
  </si>
  <si>
    <t>64030200100807005</t>
  </si>
  <si>
    <t>杨保存</t>
  </si>
  <si>
    <t>64030200100807006</t>
  </si>
  <si>
    <t>金学云</t>
  </si>
  <si>
    <t>64030200100807007</t>
  </si>
  <si>
    <t>王文学</t>
  </si>
  <si>
    <t>64030200100807008</t>
  </si>
  <si>
    <t>马兴伟</t>
  </si>
  <si>
    <t>64030200100807009</t>
  </si>
  <si>
    <t>马金生</t>
  </si>
  <si>
    <t>64030200100807010</t>
  </si>
  <si>
    <t>马金忠</t>
  </si>
  <si>
    <t>64030200100807011</t>
  </si>
  <si>
    <t>64030200100807012</t>
  </si>
  <si>
    <t>64030200100807013</t>
  </si>
  <si>
    <t>金龙</t>
  </si>
  <si>
    <t>64030200100807014</t>
  </si>
  <si>
    <t>王文林</t>
  </si>
  <si>
    <t>64030200100807015</t>
  </si>
  <si>
    <t>马文俊</t>
  </si>
  <si>
    <t>64030200100807016</t>
  </si>
  <si>
    <t>马风祥</t>
  </si>
  <si>
    <t>64030200100807017</t>
  </si>
  <si>
    <t>64030200100807018</t>
  </si>
  <si>
    <t>马力</t>
  </si>
  <si>
    <t>64030200100807019</t>
  </si>
  <si>
    <t>64030200100807020</t>
  </si>
  <si>
    <t>64030200100807021</t>
  </si>
  <si>
    <t>马风远</t>
  </si>
  <si>
    <t>64030200100807022</t>
  </si>
  <si>
    <t>马兴堂</t>
  </si>
  <si>
    <t>64030200100807023</t>
  </si>
  <si>
    <t>张生国</t>
  </si>
  <si>
    <t>64030200100807024</t>
  </si>
  <si>
    <t>马伏珍</t>
  </si>
  <si>
    <t>64030200100807025</t>
  </si>
  <si>
    <t>金汉华</t>
  </si>
  <si>
    <t>64030200100807026</t>
  </si>
  <si>
    <t>金殿仁</t>
  </si>
  <si>
    <t>64030200100807027</t>
  </si>
  <si>
    <t>马玉山</t>
  </si>
  <si>
    <t>64030200100807028</t>
  </si>
  <si>
    <t>马跃兵</t>
  </si>
  <si>
    <t>64030200100807029</t>
  </si>
  <si>
    <t>金玉兰</t>
  </si>
  <si>
    <t>64030200100807030</t>
  </si>
  <si>
    <t>马彦军</t>
  </si>
  <si>
    <t>64030200100807031</t>
  </si>
  <si>
    <t>马兴福</t>
  </si>
  <si>
    <t>64030200100807032</t>
  </si>
  <si>
    <t>张玉萍</t>
  </si>
  <si>
    <t>64030200100807033</t>
  </si>
  <si>
    <t>马光华</t>
  </si>
  <si>
    <t>64030200100807034</t>
  </si>
  <si>
    <t>王文科</t>
  </si>
  <si>
    <t>64030200100807035</t>
  </si>
  <si>
    <t>郭秀花</t>
  </si>
  <si>
    <t>64030200100807036</t>
  </si>
  <si>
    <t>金殿国</t>
  </si>
  <si>
    <t>64030200100807037</t>
  </si>
  <si>
    <t>金汉玉</t>
  </si>
  <si>
    <t>64030200100807038</t>
  </si>
  <si>
    <t>马自力</t>
  </si>
  <si>
    <t>64030200100807039</t>
  </si>
  <si>
    <t>马明兰</t>
  </si>
  <si>
    <t>64030200100807040</t>
  </si>
  <si>
    <t>杨文礼</t>
  </si>
  <si>
    <t>64030200100807041</t>
  </si>
  <si>
    <t>64030200100807042</t>
  </si>
  <si>
    <t>金汉礼</t>
  </si>
  <si>
    <t>64030200100807043</t>
  </si>
  <si>
    <t>丁学武</t>
  </si>
  <si>
    <t>64030200100807044</t>
  </si>
  <si>
    <t>周希平</t>
  </si>
  <si>
    <t>64030200100807045</t>
  </si>
  <si>
    <t>64030200100807046</t>
  </si>
  <si>
    <t>张小梅</t>
  </si>
  <si>
    <t>64030200100807047</t>
  </si>
  <si>
    <t>金殿英</t>
  </si>
  <si>
    <t>64030200100807048</t>
  </si>
  <si>
    <t>马耀林</t>
  </si>
  <si>
    <t>64030200100807049</t>
  </si>
  <si>
    <t>金汉林</t>
  </si>
  <si>
    <t>64030200100807050</t>
  </si>
  <si>
    <t>马宝凤</t>
  </si>
  <si>
    <t>64030200100807051</t>
  </si>
  <si>
    <t>马如宝</t>
  </si>
  <si>
    <t>64030200100807052</t>
  </si>
  <si>
    <t>马自花</t>
  </si>
  <si>
    <t>64030200100807053</t>
  </si>
  <si>
    <t>64030200100807054</t>
  </si>
  <si>
    <t>马兴保</t>
  </si>
  <si>
    <t>64030200100807055</t>
  </si>
  <si>
    <t>马如国</t>
  </si>
  <si>
    <t>64030200100807056</t>
  </si>
  <si>
    <t>马明武</t>
  </si>
  <si>
    <t>64030200100807057</t>
  </si>
  <si>
    <t>马风琴</t>
  </si>
  <si>
    <t>64030200100807058</t>
  </si>
  <si>
    <t>64030200100807059</t>
  </si>
  <si>
    <t>马兴奎</t>
  </si>
  <si>
    <t>64030200100807060</t>
  </si>
  <si>
    <t>马兴礼</t>
  </si>
  <si>
    <t>64030200100807061</t>
  </si>
  <si>
    <t>马继军</t>
  </si>
  <si>
    <t>64030200100807062</t>
  </si>
  <si>
    <t>马兴兵</t>
  </si>
  <si>
    <t>64030200100807063</t>
  </si>
  <si>
    <t>马兴忠</t>
  </si>
  <si>
    <t>64030200100807064</t>
  </si>
  <si>
    <t>马自学</t>
  </si>
  <si>
    <t>64030200100807065</t>
  </si>
  <si>
    <t>64030200100807066</t>
  </si>
  <si>
    <t>64030200100807067</t>
  </si>
  <si>
    <t>周少锋</t>
  </si>
  <si>
    <t>64030200100807068</t>
  </si>
  <si>
    <t>马岐峰</t>
  </si>
  <si>
    <t>64030200100807069</t>
  </si>
  <si>
    <t>马克峰</t>
  </si>
  <si>
    <t>64030200100807070</t>
  </si>
  <si>
    <t>马翠萍</t>
  </si>
  <si>
    <t>64030200100807071</t>
  </si>
  <si>
    <t>64030200100807072</t>
  </si>
  <si>
    <t>马风良</t>
  </si>
  <si>
    <t>64030200100807073</t>
  </si>
  <si>
    <t>周少平</t>
  </si>
  <si>
    <t>64030200100807074</t>
  </si>
  <si>
    <t>马风兵</t>
  </si>
  <si>
    <t>64030200100807075</t>
  </si>
  <si>
    <t>64030200100807076</t>
  </si>
  <si>
    <t>马学义</t>
  </si>
  <si>
    <t>64030200100807077</t>
  </si>
  <si>
    <t>马洪儒</t>
  </si>
  <si>
    <t>64030200100807078</t>
  </si>
  <si>
    <t>马兴成</t>
  </si>
  <si>
    <t>64030200100807079</t>
  </si>
  <si>
    <t>马自珍</t>
  </si>
  <si>
    <t>64030200100807080</t>
  </si>
  <si>
    <t>马风银</t>
  </si>
  <si>
    <t>64030200100807081</t>
  </si>
  <si>
    <t>马秀苹</t>
  </si>
  <si>
    <t>64030200100807082</t>
  </si>
  <si>
    <t>马宇峰</t>
  </si>
  <si>
    <t>64030200100807083</t>
  </si>
  <si>
    <t>马术军</t>
  </si>
  <si>
    <t>64030200100807084</t>
  </si>
  <si>
    <t>马自成</t>
  </si>
  <si>
    <t>64030200100807085</t>
  </si>
  <si>
    <t>64030200100807086</t>
  </si>
  <si>
    <t>马凤成</t>
  </si>
  <si>
    <t>64030200100807087</t>
  </si>
  <si>
    <t>马春林</t>
  </si>
  <si>
    <t>64030200100807088</t>
  </si>
  <si>
    <t>李学武</t>
  </si>
  <si>
    <t>64030200100807089</t>
  </si>
  <si>
    <t>马兴云</t>
  </si>
  <si>
    <t>64030200100807090</t>
  </si>
  <si>
    <t>马春俊</t>
  </si>
  <si>
    <t>64030200100807091</t>
  </si>
  <si>
    <t>肖芝玲</t>
  </si>
  <si>
    <t>64030200100807092</t>
  </si>
  <si>
    <t>64030200100807093</t>
  </si>
  <si>
    <t>马兴海</t>
  </si>
  <si>
    <t>64030200100807094</t>
  </si>
  <si>
    <t>马学财</t>
  </si>
  <si>
    <t>64030200100807095</t>
  </si>
  <si>
    <t>马兴文</t>
  </si>
  <si>
    <t>64030200100807096</t>
  </si>
  <si>
    <t>马自培</t>
  </si>
  <si>
    <t>64030200100807097</t>
  </si>
  <si>
    <t>查桂花</t>
  </si>
  <si>
    <t>64030200100807098</t>
  </si>
  <si>
    <t>马金河</t>
  </si>
  <si>
    <t>64030200100807099</t>
  </si>
  <si>
    <t>马洪堂</t>
  </si>
  <si>
    <t>64030200100807100</t>
  </si>
  <si>
    <t>金菊莲</t>
  </si>
  <si>
    <t>64030200100807101</t>
  </si>
  <si>
    <t>周少明</t>
  </si>
  <si>
    <t>64030200100807102</t>
  </si>
  <si>
    <t>周学文</t>
  </si>
  <si>
    <t>64030200100807103</t>
  </si>
  <si>
    <t>买金花</t>
  </si>
  <si>
    <t>64030200100807104</t>
  </si>
  <si>
    <t>64030200100807105</t>
  </si>
  <si>
    <t>马英梅</t>
  </si>
  <si>
    <t>64030200100807106</t>
  </si>
  <si>
    <t>何艳霞</t>
  </si>
  <si>
    <t>64030200100807107</t>
  </si>
  <si>
    <t>马兴玉</t>
  </si>
  <si>
    <t>64030200100807108</t>
  </si>
  <si>
    <t>马风山</t>
  </si>
  <si>
    <t>64030200100807109</t>
  </si>
  <si>
    <t>64030200100807110</t>
  </si>
  <si>
    <t>马兰花</t>
  </si>
  <si>
    <t>64030200100807111</t>
  </si>
  <si>
    <t>64030200100807112</t>
  </si>
  <si>
    <t>马安吉</t>
  </si>
  <si>
    <t>64030200100807113</t>
  </si>
  <si>
    <t>64030200100807114</t>
  </si>
  <si>
    <t>杨文海</t>
  </si>
  <si>
    <t>64030200100807115</t>
  </si>
  <si>
    <t>杨文伏</t>
  </si>
  <si>
    <t>64030200100807116</t>
  </si>
  <si>
    <t>周希林</t>
  </si>
  <si>
    <t>64030200100807117</t>
  </si>
  <si>
    <t>周学亮</t>
  </si>
  <si>
    <t>64030200100808001</t>
  </si>
  <si>
    <t>64030200100808002</t>
  </si>
  <si>
    <t>马生保</t>
  </si>
  <si>
    <t>64030200100808003</t>
  </si>
  <si>
    <t>马全山</t>
  </si>
  <si>
    <t>64030200100808004</t>
  </si>
  <si>
    <t>64030200100808005</t>
  </si>
  <si>
    <t>马耀胜</t>
  </si>
  <si>
    <t>64030200100808006</t>
  </si>
  <si>
    <t>郭树军</t>
  </si>
  <si>
    <t>64030200100808007</t>
  </si>
  <si>
    <t>郭建云</t>
  </si>
  <si>
    <t>64030200100808008</t>
  </si>
  <si>
    <t>马跃</t>
  </si>
  <si>
    <t>64030200100808009</t>
  </si>
  <si>
    <t>马林忠</t>
  </si>
  <si>
    <t>64030200100808010</t>
  </si>
  <si>
    <t>马灵德</t>
  </si>
  <si>
    <t>64030200100808011</t>
  </si>
  <si>
    <t>64030200100808012</t>
  </si>
  <si>
    <t>何吉德</t>
  </si>
  <si>
    <t>64030200100808013</t>
  </si>
  <si>
    <t>64030200100808014</t>
  </si>
  <si>
    <t>康月英</t>
  </si>
  <si>
    <t>64030200100808015</t>
  </si>
  <si>
    <t>马学德</t>
  </si>
  <si>
    <t>64030200100808016</t>
  </si>
  <si>
    <t>马希云</t>
  </si>
  <si>
    <t>64030200100808017</t>
  </si>
  <si>
    <t>何吉龙</t>
  </si>
  <si>
    <t>64030200100808018</t>
  </si>
  <si>
    <t>马金伏</t>
  </si>
  <si>
    <t>64030200100808019</t>
  </si>
  <si>
    <t>何吉军</t>
  </si>
  <si>
    <t>64030200100808020</t>
  </si>
  <si>
    <t>64030200100803001</t>
  </si>
  <si>
    <t>牛学刚</t>
  </si>
  <si>
    <t>64030200100803002</t>
  </si>
  <si>
    <t>牛兴玉</t>
  </si>
  <si>
    <t>64030200100803003</t>
  </si>
  <si>
    <t>马自贵</t>
  </si>
  <si>
    <t>64030200100803004</t>
  </si>
  <si>
    <t>李继东</t>
  </si>
  <si>
    <t>64030200100803005</t>
  </si>
  <si>
    <t>马尚连</t>
  </si>
  <si>
    <t>64030200100803006</t>
  </si>
  <si>
    <t>马军林</t>
  </si>
  <si>
    <t>64030200100803007</t>
  </si>
  <si>
    <t>64030200100803008</t>
  </si>
  <si>
    <t>马学虎</t>
  </si>
  <si>
    <t>64030200100803009</t>
  </si>
  <si>
    <t>马学龙</t>
  </si>
  <si>
    <t>64030200100803010</t>
  </si>
  <si>
    <t>马洪保</t>
  </si>
  <si>
    <t>64030200100803011</t>
  </si>
  <si>
    <t>丁玉宁</t>
  </si>
  <si>
    <t>64030200100803012</t>
  </si>
  <si>
    <t>马明柱</t>
  </si>
  <si>
    <t>64030200100803013</t>
  </si>
  <si>
    <t>64030200100803014</t>
  </si>
  <si>
    <t>马明其</t>
  </si>
  <si>
    <t>64030200100803015</t>
  </si>
  <si>
    <t>何献红</t>
  </si>
  <si>
    <t>64030200100803016</t>
  </si>
  <si>
    <t>马尚其</t>
  </si>
  <si>
    <t>64030200100803017</t>
  </si>
  <si>
    <t>丁伏祥</t>
  </si>
  <si>
    <t>64030200100803018</t>
  </si>
  <si>
    <t>牛学林</t>
  </si>
  <si>
    <t>64030200100803019</t>
  </si>
  <si>
    <t>64030200100803020</t>
  </si>
  <si>
    <t>64030200100803021</t>
  </si>
  <si>
    <t>丁伏强</t>
  </si>
  <si>
    <t>64030200100803022</t>
  </si>
  <si>
    <t>64030200100803023</t>
  </si>
  <si>
    <t>64030200100803024</t>
  </si>
  <si>
    <t>丁伏明</t>
  </si>
  <si>
    <t>64030200100803025</t>
  </si>
  <si>
    <t>马宝华</t>
  </si>
  <si>
    <t>64030200100803026</t>
  </si>
  <si>
    <t>马克威</t>
  </si>
  <si>
    <t>64030200100803027</t>
  </si>
  <si>
    <t>马志超</t>
  </si>
  <si>
    <t>64030200100803028</t>
  </si>
  <si>
    <t>马占彪</t>
  </si>
  <si>
    <t>64030200100803029</t>
  </si>
  <si>
    <t>丁洪军</t>
  </si>
  <si>
    <t>64030200100803030</t>
  </si>
  <si>
    <t>马进忠</t>
  </si>
  <si>
    <t>64030200100803031</t>
  </si>
  <si>
    <t>马永春</t>
  </si>
  <si>
    <t>64030200100803032</t>
  </si>
  <si>
    <t>64030200100803033</t>
  </si>
  <si>
    <t>张建萍</t>
  </si>
  <si>
    <t>64030200100803034</t>
  </si>
  <si>
    <t>64030200100803035</t>
  </si>
  <si>
    <t>64030200100803036</t>
  </si>
  <si>
    <t>马国才</t>
  </si>
  <si>
    <t>64030200100803037</t>
  </si>
  <si>
    <t>64030200100803038</t>
  </si>
  <si>
    <t>马尚明</t>
  </si>
  <si>
    <t>64030200100803039</t>
  </si>
  <si>
    <t>64030200100803040</t>
  </si>
  <si>
    <t>64030200100803041</t>
  </si>
  <si>
    <t>64030200100803042</t>
  </si>
  <si>
    <t>64030200100803043</t>
  </si>
  <si>
    <t>马会林</t>
  </si>
  <si>
    <t>64030200100803044</t>
  </si>
  <si>
    <t>马尚国</t>
  </si>
  <si>
    <t>64030200100803045</t>
  </si>
  <si>
    <t>64030200100803046</t>
  </si>
  <si>
    <t>马克勤</t>
  </si>
  <si>
    <t>64030200100803047</t>
  </si>
  <si>
    <t>64030200100803048</t>
  </si>
  <si>
    <t>64030200100803049</t>
  </si>
  <si>
    <t>马尚成</t>
  </si>
  <si>
    <t>64030200100803050</t>
  </si>
  <si>
    <t>马宝军</t>
  </si>
  <si>
    <t>64030200100803051</t>
  </si>
  <si>
    <t>郭二彪</t>
  </si>
  <si>
    <t>64030200100803052</t>
  </si>
  <si>
    <t>64030200100803053</t>
  </si>
  <si>
    <t>马进成</t>
  </si>
  <si>
    <t>64030200100803054</t>
  </si>
  <si>
    <t>郭淑兰</t>
  </si>
  <si>
    <t>64030200100803055</t>
  </si>
  <si>
    <t>马克龙</t>
  </si>
  <si>
    <t>64030200100803056</t>
  </si>
  <si>
    <t>马永涛</t>
  </si>
  <si>
    <t>64030200100803057</t>
  </si>
  <si>
    <t>64030200100803058</t>
  </si>
  <si>
    <t>马光云</t>
  </si>
  <si>
    <t>64030200100803059</t>
  </si>
  <si>
    <t>马泽云</t>
  </si>
  <si>
    <t>64030200100803060</t>
  </si>
  <si>
    <t>64030200100803061</t>
  </si>
  <si>
    <t>64030200100803062</t>
  </si>
  <si>
    <t>何献春</t>
  </si>
  <si>
    <t>64030200100803063</t>
  </si>
  <si>
    <t>马庆春</t>
  </si>
  <si>
    <t>64030200100803064</t>
  </si>
  <si>
    <t>丁洪伏</t>
  </si>
  <si>
    <t>64030200100803065</t>
  </si>
  <si>
    <t>马尚仁</t>
  </si>
  <si>
    <t>64030200100803066</t>
  </si>
  <si>
    <t>杨兴才</t>
  </si>
  <si>
    <t>64030200100803067</t>
  </si>
  <si>
    <t>马卫军</t>
  </si>
  <si>
    <t>64030200100803068</t>
  </si>
  <si>
    <t>杨生宝</t>
  </si>
  <si>
    <t>64030200100803069</t>
  </si>
  <si>
    <t>杨兴贵</t>
  </si>
  <si>
    <t>64030200100803070</t>
  </si>
  <si>
    <t>杨兴强</t>
  </si>
  <si>
    <t>64030200100803071</t>
  </si>
  <si>
    <t>牛兴兰</t>
  </si>
  <si>
    <t>64030200100803072</t>
  </si>
  <si>
    <t>64030200100803073</t>
  </si>
  <si>
    <t>64030200100803074</t>
  </si>
  <si>
    <t>张学亮</t>
  </si>
  <si>
    <t>64030200100803075</t>
  </si>
  <si>
    <t>杨静</t>
  </si>
  <si>
    <t>64030200100803076</t>
  </si>
  <si>
    <t>杨金元</t>
  </si>
  <si>
    <t>64030200100803077</t>
  </si>
  <si>
    <t>杨根</t>
  </si>
  <si>
    <t>64030200100803078</t>
  </si>
  <si>
    <t>张学文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</si>
</sst>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b/>
      <sz val="18"/>
      <name val="Times New Roman"/>
      <charset val="134"/>
    </font>
    <font>
      <sz val="10"/>
      <name val="仿宋_GB2312"/>
      <charset val="134"/>
    </font>
    <font>
      <sz val="10"/>
      <color indexed="63"/>
      <name val="仿宋_GB2312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theme="1" tint="0.0499893185216834"/>
      <name val="仿宋_GB2312"/>
      <charset val="134"/>
    </font>
    <font>
      <sz val="10"/>
      <color indexed="63"/>
      <name val="Times New Roman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Times New Roman"/>
      <charset val="0"/>
    </font>
    <font>
      <sz val="10"/>
      <name val="仿宋_GB2312"/>
      <charset val="0"/>
    </font>
    <font>
      <sz val="10"/>
      <color theme="1"/>
      <name val="Times New Roman"/>
      <charset val="0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/>
    <xf numFmtId="0" fontId="20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26" fillId="0" borderId="0"/>
    <xf numFmtId="0" fontId="20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0" borderId="0"/>
    <xf numFmtId="0" fontId="20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4" fontId="7" fillId="2" borderId="2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177" fontId="9" fillId="2" borderId="1" xfId="57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177" fontId="8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shrinkToFit="1"/>
    </xf>
    <xf numFmtId="0" fontId="6" fillId="2" borderId="1" xfId="56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59" applyNumberFormat="1" applyFont="1" applyFill="1" applyBorder="1" applyAlignment="1">
      <alignment horizontal="center" vertical="center" wrapText="1"/>
    </xf>
    <xf numFmtId="49" fontId="9" fillId="2" borderId="1" xfId="59" applyNumberFormat="1" applyFont="1" applyFill="1" applyBorder="1" applyAlignment="1">
      <alignment horizontal="center" vertical="center" wrapText="1"/>
    </xf>
    <xf numFmtId="49" fontId="11" fillId="2" borderId="1" xfId="5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2" borderId="1" xfId="59" applyNumberFormat="1" applyFont="1" applyFill="1" applyBorder="1" applyAlignment="1">
      <alignment horizontal="center" vertical="center" wrapText="1"/>
    </xf>
    <xf numFmtId="0" fontId="8" fillId="2" borderId="1" xfId="59" applyNumberFormat="1" applyFont="1" applyFill="1" applyBorder="1" applyAlignment="1">
      <alignment horizontal="center" vertical="center" wrapText="1"/>
    </xf>
    <xf numFmtId="49" fontId="8" fillId="2" borderId="1" xfId="59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shrinkToFit="1"/>
    </xf>
    <xf numFmtId="0" fontId="2" fillId="2" borderId="1" xfId="60" applyFont="1" applyFill="1" applyBorder="1" applyAlignment="1">
      <alignment horizontal="center" vertical="center"/>
    </xf>
    <xf numFmtId="177" fontId="10" fillId="2" borderId="1" xfId="61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shrinkToFit="1"/>
    </xf>
    <xf numFmtId="0" fontId="13" fillId="2" borderId="1" xfId="61" applyFont="1" applyFill="1" applyBorder="1" applyAlignment="1">
      <alignment horizontal="center" vertical="center" wrapText="1"/>
    </xf>
    <xf numFmtId="177" fontId="10" fillId="2" borderId="1" xfId="61" applyNumberFormat="1" applyFont="1" applyFill="1" applyBorder="1" applyAlignment="1" applyProtection="1">
      <alignment horizontal="center" vertical="center" wrapText="1"/>
      <protection locked="0"/>
    </xf>
    <xf numFmtId="177" fontId="10" fillId="2" borderId="1" xfId="61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6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/>
    </xf>
    <xf numFmtId="0" fontId="2" fillId="2" borderId="1" xfId="48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177" fontId="9" fillId="2" borderId="1" xfId="61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2" fillId="2" borderId="1" xfId="63" applyNumberFormat="1" applyFont="1" applyFill="1" applyBorder="1" applyAlignment="1">
      <alignment horizontal="center" vertical="center" shrinkToFit="1"/>
    </xf>
    <xf numFmtId="49" fontId="2" fillId="2" borderId="1" xfId="30" applyNumberFormat="1" applyFont="1" applyFill="1" applyBorder="1" applyAlignment="1">
      <alignment horizontal="center" vertical="center" shrinkToFit="1"/>
    </xf>
    <xf numFmtId="49" fontId="7" fillId="2" borderId="1" xfId="71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 quotePrefix="1">
      <alignment horizontal="center" vertical="center" shrinkToFit="1"/>
    </xf>
    <xf numFmtId="0" fontId="15" fillId="2" borderId="1" xfId="0" applyFont="1" applyFill="1" applyBorder="1" applyAlignment="1" quotePrefix="1">
      <alignment horizontal="center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5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51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5" xfId="56"/>
    <cellStyle name="常规 4" xfId="57"/>
    <cellStyle name="常规 89" xfId="58"/>
    <cellStyle name="常规_Sheet1" xfId="59"/>
    <cellStyle name="常规 2" xfId="60"/>
    <cellStyle name="常规 3" xfId="61"/>
    <cellStyle name="常规 74" xfId="62"/>
    <cellStyle name="常规 110" xfId="63"/>
    <cellStyle name="常规 57" xfId="64"/>
    <cellStyle name="常规 15" xfId="65"/>
    <cellStyle name="常规 29" xfId="66"/>
    <cellStyle name="常规 53" xfId="67"/>
    <cellStyle name="常规 48" xfId="68"/>
    <cellStyle name="常规 79" xfId="69"/>
    <cellStyle name="常规 18" xfId="70"/>
    <cellStyle name="常规 32" xfId="71"/>
    <cellStyle name="常规 9" xfId="72"/>
    <cellStyle name="常规 49" xfId="73"/>
    <cellStyle name="常规 61" xfId="74"/>
    <cellStyle name="常规 58" xfId="75"/>
    <cellStyle name="常规 36" xfId="76"/>
    <cellStyle name="常规 24" xfId="77"/>
    <cellStyle name="常规 37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2"/>
  <sheetViews>
    <sheetView tabSelected="1" workbookViewId="0">
      <selection activeCell="M14" sqref="M14"/>
    </sheetView>
  </sheetViews>
  <sheetFormatPr defaultColWidth="8.88888888888889" defaultRowHeight="14.4" outlineLevelCol="6"/>
  <cols>
    <col min="1" max="1" width="4.75" customWidth="1"/>
    <col min="2" max="2" width="24.5555555555556" customWidth="1"/>
    <col min="3" max="3" width="14.4444444444444" style="1" customWidth="1"/>
    <col min="4" max="6" width="14.4444444444444" customWidth="1"/>
    <col min="7" max="7" width="14.4444444444444" style="1" customWidth="1"/>
  </cols>
  <sheetData>
    <row r="1" s="1" customFormat="1" ht="37" customHeight="1" spans="1:7">
      <c r="A1" s="4" t="s">
        <v>0</v>
      </c>
      <c r="B1" s="5"/>
      <c r="C1" s="5"/>
      <c r="D1" s="5"/>
      <c r="E1" s="5"/>
      <c r="F1" s="6"/>
      <c r="G1" s="5"/>
    </row>
    <row r="2" s="2" customFormat="1" ht="25" customHeight="1" spans="1:7">
      <c r="A2" s="7" t="s">
        <v>1</v>
      </c>
      <c r="B2" s="7"/>
      <c r="C2" s="7"/>
      <c r="D2" s="8"/>
      <c r="E2" s="9"/>
      <c r="F2" s="10" t="s">
        <v>2</v>
      </c>
      <c r="G2" s="11"/>
    </row>
    <row r="3" s="2" customFormat="1" ht="24" customHeight="1" spans="1:7">
      <c r="A3" s="12" t="s">
        <v>3</v>
      </c>
      <c r="B3" s="13" t="s">
        <v>4</v>
      </c>
      <c r="C3" s="13" t="s">
        <v>5</v>
      </c>
      <c r="D3" s="14" t="s">
        <v>6</v>
      </c>
      <c r="E3" s="15" t="s">
        <v>7</v>
      </c>
      <c r="F3" s="16" t="s">
        <v>8</v>
      </c>
      <c r="G3" s="17" t="s">
        <v>9</v>
      </c>
    </row>
    <row r="4" s="3" customFormat="1" ht="18" customHeight="1" spans="1:7">
      <c r="A4" s="18">
        <v>1</v>
      </c>
      <c r="B4" s="19" t="s">
        <v>10</v>
      </c>
      <c r="C4" s="20" t="s">
        <v>11</v>
      </c>
      <c r="D4" s="21">
        <v>4.89</v>
      </c>
      <c r="E4" s="22">
        <v>75</v>
      </c>
      <c r="F4" s="23">
        <f t="shared" ref="F4:F67" si="0">E4*D4</f>
        <v>366.75</v>
      </c>
      <c r="G4" s="24" t="s">
        <v>12</v>
      </c>
    </row>
    <row r="5" s="3" customFormat="1" ht="18" customHeight="1" spans="1:7">
      <c r="A5" s="18">
        <v>2</v>
      </c>
      <c r="B5" s="19" t="s">
        <v>13</v>
      </c>
      <c r="C5" s="20" t="s">
        <v>14</v>
      </c>
      <c r="D5" s="21">
        <v>1.06</v>
      </c>
      <c r="E5" s="22">
        <v>75</v>
      </c>
      <c r="F5" s="23">
        <f t="shared" si="0"/>
        <v>79.5</v>
      </c>
      <c r="G5" s="24" t="s">
        <v>12</v>
      </c>
    </row>
    <row r="6" s="3" customFormat="1" ht="18" customHeight="1" spans="1:7">
      <c r="A6" s="18">
        <v>3</v>
      </c>
      <c r="B6" s="19" t="s">
        <v>15</v>
      </c>
      <c r="C6" s="20" t="s">
        <v>16</v>
      </c>
      <c r="D6" s="21">
        <v>1.36</v>
      </c>
      <c r="E6" s="22">
        <v>75</v>
      </c>
      <c r="F6" s="23">
        <f t="shared" si="0"/>
        <v>102</v>
      </c>
      <c r="G6" s="24" t="s">
        <v>12</v>
      </c>
    </row>
    <row r="7" s="3" customFormat="1" ht="18" customHeight="1" spans="1:7">
      <c r="A7" s="18">
        <v>4</v>
      </c>
      <c r="B7" s="19" t="s">
        <v>17</v>
      </c>
      <c r="C7" s="20" t="s">
        <v>18</v>
      </c>
      <c r="D7" s="21">
        <v>6.35</v>
      </c>
      <c r="E7" s="22">
        <v>75</v>
      </c>
      <c r="F7" s="23">
        <f t="shared" si="0"/>
        <v>476.25</v>
      </c>
      <c r="G7" s="24" t="s">
        <v>12</v>
      </c>
    </row>
    <row r="8" s="3" customFormat="1" ht="18" customHeight="1" spans="1:7">
      <c r="A8" s="18">
        <v>5</v>
      </c>
      <c r="B8" s="19" t="s">
        <v>19</v>
      </c>
      <c r="C8" s="20" t="s">
        <v>20</v>
      </c>
      <c r="D8" s="21">
        <v>5.42</v>
      </c>
      <c r="E8" s="22">
        <v>75</v>
      </c>
      <c r="F8" s="23">
        <f t="shared" si="0"/>
        <v>406.5</v>
      </c>
      <c r="G8" s="24" t="s">
        <v>12</v>
      </c>
    </row>
    <row r="9" s="3" customFormat="1" ht="18" customHeight="1" spans="1:7">
      <c r="A9" s="18">
        <v>6</v>
      </c>
      <c r="B9" s="19" t="s">
        <v>21</v>
      </c>
      <c r="C9" s="20" t="s">
        <v>22</v>
      </c>
      <c r="D9" s="21">
        <v>5.86</v>
      </c>
      <c r="E9" s="22">
        <v>75</v>
      </c>
      <c r="F9" s="23">
        <f t="shared" si="0"/>
        <v>439.5</v>
      </c>
      <c r="G9" s="24" t="s">
        <v>12</v>
      </c>
    </row>
    <row r="10" s="3" customFormat="1" ht="18" customHeight="1" spans="1:7">
      <c r="A10" s="18">
        <v>7</v>
      </c>
      <c r="B10" s="19" t="s">
        <v>23</v>
      </c>
      <c r="C10" s="20" t="s">
        <v>24</v>
      </c>
      <c r="D10" s="21">
        <v>4.19</v>
      </c>
      <c r="E10" s="22">
        <v>75</v>
      </c>
      <c r="F10" s="23">
        <f t="shared" si="0"/>
        <v>314.25</v>
      </c>
      <c r="G10" s="24" t="s">
        <v>12</v>
      </c>
    </row>
    <row r="11" s="3" customFormat="1" ht="18" customHeight="1" spans="1:7">
      <c r="A11" s="18">
        <v>8</v>
      </c>
      <c r="B11" s="19" t="s">
        <v>25</v>
      </c>
      <c r="C11" s="20" t="s">
        <v>26</v>
      </c>
      <c r="D11" s="21">
        <v>0.88</v>
      </c>
      <c r="E11" s="22">
        <v>75</v>
      </c>
      <c r="F11" s="23">
        <f t="shared" si="0"/>
        <v>66</v>
      </c>
      <c r="G11" s="24" t="s">
        <v>12</v>
      </c>
    </row>
    <row r="12" s="3" customFormat="1" ht="18" customHeight="1" spans="1:7">
      <c r="A12" s="18">
        <v>9</v>
      </c>
      <c r="B12" s="19" t="s">
        <v>27</v>
      </c>
      <c r="C12" s="20" t="s">
        <v>28</v>
      </c>
      <c r="D12" s="21">
        <v>4.21</v>
      </c>
      <c r="E12" s="22">
        <v>75</v>
      </c>
      <c r="F12" s="23">
        <f t="shared" si="0"/>
        <v>315.75</v>
      </c>
      <c r="G12" s="24" t="s">
        <v>12</v>
      </c>
    </row>
    <row r="13" s="3" customFormat="1" ht="18" customHeight="1" spans="1:7">
      <c r="A13" s="18">
        <v>10</v>
      </c>
      <c r="B13" s="19" t="s">
        <v>29</v>
      </c>
      <c r="C13" s="20" t="s">
        <v>30</v>
      </c>
      <c r="D13" s="21">
        <v>6.61</v>
      </c>
      <c r="E13" s="22">
        <v>75</v>
      </c>
      <c r="F13" s="23">
        <f t="shared" si="0"/>
        <v>495.75</v>
      </c>
      <c r="G13" s="24" t="s">
        <v>12</v>
      </c>
    </row>
    <row r="14" s="3" customFormat="1" ht="18" customHeight="1" spans="1:7">
      <c r="A14" s="18">
        <v>11</v>
      </c>
      <c r="B14" s="19" t="s">
        <v>31</v>
      </c>
      <c r="C14" s="20" t="s">
        <v>32</v>
      </c>
      <c r="D14" s="21">
        <v>3.34</v>
      </c>
      <c r="E14" s="22">
        <v>75</v>
      </c>
      <c r="F14" s="23">
        <f t="shared" si="0"/>
        <v>250.5</v>
      </c>
      <c r="G14" s="24" t="s">
        <v>12</v>
      </c>
    </row>
    <row r="15" s="3" customFormat="1" ht="18" customHeight="1" spans="1:7">
      <c r="A15" s="18">
        <v>12</v>
      </c>
      <c r="B15" s="19" t="s">
        <v>33</v>
      </c>
      <c r="C15" s="20" t="s">
        <v>34</v>
      </c>
      <c r="D15" s="21">
        <v>3.69</v>
      </c>
      <c r="E15" s="22">
        <v>75</v>
      </c>
      <c r="F15" s="23">
        <f t="shared" si="0"/>
        <v>276.75</v>
      </c>
      <c r="G15" s="24" t="s">
        <v>12</v>
      </c>
    </row>
    <row r="16" s="3" customFormat="1" ht="18" customHeight="1" spans="1:7">
      <c r="A16" s="18">
        <v>13</v>
      </c>
      <c r="B16" s="19" t="s">
        <v>35</v>
      </c>
      <c r="C16" s="20" t="s">
        <v>36</v>
      </c>
      <c r="D16" s="21">
        <v>2.76</v>
      </c>
      <c r="E16" s="22">
        <v>75</v>
      </c>
      <c r="F16" s="23">
        <f t="shared" si="0"/>
        <v>207</v>
      </c>
      <c r="G16" s="24" t="s">
        <v>12</v>
      </c>
    </row>
    <row r="17" s="3" customFormat="1" ht="18" customHeight="1" spans="1:7">
      <c r="A17" s="18">
        <v>14</v>
      </c>
      <c r="B17" s="19" t="s">
        <v>37</v>
      </c>
      <c r="C17" s="25" t="s">
        <v>38</v>
      </c>
      <c r="D17" s="21">
        <v>3.64</v>
      </c>
      <c r="E17" s="22">
        <v>75</v>
      </c>
      <c r="F17" s="23">
        <f t="shared" si="0"/>
        <v>273</v>
      </c>
      <c r="G17" s="24" t="s">
        <v>12</v>
      </c>
    </row>
    <row r="18" s="3" customFormat="1" ht="18" customHeight="1" spans="1:7">
      <c r="A18" s="18">
        <v>15</v>
      </c>
      <c r="B18" s="19" t="s">
        <v>39</v>
      </c>
      <c r="C18" s="20" t="s">
        <v>40</v>
      </c>
      <c r="D18" s="21">
        <v>4.71</v>
      </c>
      <c r="E18" s="22">
        <v>75</v>
      </c>
      <c r="F18" s="23">
        <f t="shared" si="0"/>
        <v>353.25</v>
      </c>
      <c r="G18" s="24" t="s">
        <v>12</v>
      </c>
    </row>
    <row r="19" s="3" customFormat="1" ht="18" customHeight="1" spans="1:7">
      <c r="A19" s="18">
        <v>16</v>
      </c>
      <c r="B19" s="19" t="s">
        <v>41</v>
      </c>
      <c r="C19" s="20" t="s">
        <v>42</v>
      </c>
      <c r="D19" s="21">
        <v>2.07</v>
      </c>
      <c r="E19" s="22">
        <v>75</v>
      </c>
      <c r="F19" s="23">
        <f t="shared" si="0"/>
        <v>155.25</v>
      </c>
      <c r="G19" s="24" t="s">
        <v>12</v>
      </c>
    </row>
    <row r="20" s="3" customFormat="1" ht="18" customHeight="1" spans="1:7">
      <c r="A20" s="18">
        <v>17</v>
      </c>
      <c r="B20" s="19" t="s">
        <v>43</v>
      </c>
      <c r="C20" s="20" t="s">
        <v>44</v>
      </c>
      <c r="D20" s="21">
        <v>1.33</v>
      </c>
      <c r="E20" s="22">
        <v>75</v>
      </c>
      <c r="F20" s="23">
        <f t="shared" si="0"/>
        <v>99.75</v>
      </c>
      <c r="G20" s="24" t="s">
        <v>12</v>
      </c>
    </row>
    <row r="21" s="3" customFormat="1" ht="18" customHeight="1" spans="1:7">
      <c r="A21" s="18">
        <v>18</v>
      </c>
      <c r="B21" s="19" t="s">
        <v>45</v>
      </c>
      <c r="C21" s="20" t="s">
        <v>46</v>
      </c>
      <c r="D21" s="21">
        <v>1.34</v>
      </c>
      <c r="E21" s="22">
        <v>75</v>
      </c>
      <c r="F21" s="23">
        <f t="shared" si="0"/>
        <v>100.5</v>
      </c>
      <c r="G21" s="24" t="s">
        <v>12</v>
      </c>
    </row>
    <row r="22" s="3" customFormat="1" ht="18" customHeight="1" spans="1:7">
      <c r="A22" s="18">
        <v>19</v>
      </c>
      <c r="B22" s="19" t="s">
        <v>47</v>
      </c>
      <c r="C22" s="20" t="s">
        <v>48</v>
      </c>
      <c r="D22" s="21">
        <v>4.59</v>
      </c>
      <c r="E22" s="22">
        <v>75</v>
      </c>
      <c r="F22" s="23">
        <f t="shared" si="0"/>
        <v>344.25</v>
      </c>
      <c r="G22" s="24" t="s">
        <v>12</v>
      </c>
    </row>
    <row r="23" s="3" customFormat="1" ht="18" customHeight="1" spans="1:7">
      <c r="A23" s="18">
        <v>20</v>
      </c>
      <c r="B23" s="19" t="s">
        <v>49</v>
      </c>
      <c r="C23" s="20" t="s">
        <v>50</v>
      </c>
      <c r="D23" s="21">
        <v>5.33</v>
      </c>
      <c r="E23" s="22">
        <v>75</v>
      </c>
      <c r="F23" s="23">
        <f t="shared" si="0"/>
        <v>399.75</v>
      </c>
      <c r="G23" s="24" t="s">
        <v>12</v>
      </c>
    </row>
    <row r="24" s="3" customFormat="1" ht="18" customHeight="1" spans="1:7">
      <c r="A24" s="18">
        <v>21</v>
      </c>
      <c r="B24" s="19" t="s">
        <v>51</v>
      </c>
      <c r="C24" s="20" t="s">
        <v>52</v>
      </c>
      <c r="D24" s="21">
        <v>2.77</v>
      </c>
      <c r="E24" s="22">
        <v>75</v>
      </c>
      <c r="F24" s="23">
        <f t="shared" si="0"/>
        <v>207.75</v>
      </c>
      <c r="G24" s="24" t="s">
        <v>12</v>
      </c>
    </row>
    <row r="25" s="3" customFormat="1" ht="18" customHeight="1" spans="1:7">
      <c r="A25" s="18">
        <v>22</v>
      </c>
      <c r="B25" s="19" t="s">
        <v>53</v>
      </c>
      <c r="C25" s="20" t="s">
        <v>54</v>
      </c>
      <c r="D25" s="21">
        <v>3.54</v>
      </c>
      <c r="E25" s="22">
        <v>75</v>
      </c>
      <c r="F25" s="23">
        <f t="shared" si="0"/>
        <v>265.5</v>
      </c>
      <c r="G25" s="24" t="s">
        <v>12</v>
      </c>
    </row>
    <row r="26" s="3" customFormat="1" ht="18" customHeight="1" spans="1:7">
      <c r="A26" s="18">
        <v>23</v>
      </c>
      <c r="B26" s="19" t="s">
        <v>55</v>
      </c>
      <c r="C26" s="20" t="s">
        <v>56</v>
      </c>
      <c r="D26" s="21">
        <v>2.53</v>
      </c>
      <c r="E26" s="22">
        <v>75</v>
      </c>
      <c r="F26" s="23">
        <f t="shared" si="0"/>
        <v>189.75</v>
      </c>
      <c r="G26" s="24" t="s">
        <v>12</v>
      </c>
    </row>
    <row r="27" s="3" customFormat="1" ht="18" customHeight="1" spans="1:7">
      <c r="A27" s="18">
        <v>24</v>
      </c>
      <c r="B27" s="19" t="s">
        <v>57</v>
      </c>
      <c r="C27" s="20" t="s">
        <v>58</v>
      </c>
      <c r="D27" s="21">
        <v>4.09</v>
      </c>
      <c r="E27" s="22">
        <v>75</v>
      </c>
      <c r="F27" s="23">
        <f t="shared" si="0"/>
        <v>306.75</v>
      </c>
      <c r="G27" s="24" t="s">
        <v>12</v>
      </c>
    </row>
    <row r="28" s="3" customFormat="1" ht="18" customHeight="1" spans="1:7">
      <c r="A28" s="18">
        <v>25</v>
      </c>
      <c r="B28" s="19" t="s">
        <v>59</v>
      </c>
      <c r="C28" s="20" t="s">
        <v>60</v>
      </c>
      <c r="D28" s="21">
        <v>1.79</v>
      </c>
      <c r="E28" s="22">
        <v>75</v>
      </c>
      <c r="F28" s="23">
        <f t="shared" si="0"/>
        <v>134.25</v>
      </c>
      <c r="G28" s="24" t="s">
        <v>12</v>
      </c>
    </row>
    <row r="29" s="3" customFormat="1" ht="18" customHeight="1" spans="1:7">
      <c r="A29" s="18">
        <v>26</v>
      </c>
      <c r="B29" s="19" t="s">
        <v>61</v>
      </c>
      <c r="C29" s="20" t="s">
        <v>62</v>
      </c>
      <c r="D29" s="21">
        <v>1.06</v>
      </c>
      <c r="E29" s="22">
        <v>75</v>
      </c>
      <c r="F29" s="23">
        <f t="shared" si="0"/>
        <v>79.5</v>
      </c>
      <c r="G29" s="24" t="s">
        <v>12</v>
      </c>
    </row>
    <row r="30" s="3" customFormat="1" ht="18" customHeight="1" spans="1:7">
      <c r="A30" s="18">
        <v>27</v>
      </c>
      <c r="B30" s="19" t="s">
        <v>63</v>
      </c>
      <c r="C30" s="20" t="s">
        <v>64</v>
      </c>
      <c r="D30" s="21">
        <v>2.54</v>
      </c>
      <c r="E30" s="22">
        <v>75</v>
      </c>
      <c r="F30" s="23">
        <f t="shared" si="0"/>
        <v>190.5</v>
      </c>
      <c r="G30" s="24" t="s">
        <v>12</v>
      </c>
    </row>
    <row r="31" s="3" customFormat="1" ht="18" customHeight="1" spans="1:7">
      <c r="A31" s="18">
        <v>28</v>
      </c>
      <c r="B31" s="19" t="s">
        <v>65</v>
      </c>
      <c r="C31" s="20" t="s">
        <v>66</v>
      </c>
      <c r="D31" s="21">
        <v>2.58</v>
      </c>
      <c r="E31" s="22">
        <v>75</v>
      </c>
      <c r="F31" s="23">
        <f t="shared" si="0"/>
        <v>193.5</v>
      </c>
      <c r="G31" s="24" t="s">
        <v>12</v>
      </c>
    </row>
    <row r="32" s="3" customFormat="1" ht="18" customHeight="1" spans="1:7">
      <c r="A32" s="18">
        <v>29</v>
      </c>
      <c r="B32" s="19" t="s">
        <v>67</v>
      </c>
      <c r="C32" s="20" t="s">
        <v>68</v>
      </c>
      <c r="D32" s="21">
        <v>0.9</v>
      </c>
      <c r="E32" s="22">
        <v>75</v>
      </c>
      <c r="F32" s="23">
        <f t="shared" si="0"/>
        <v>67.5</v>
      </c>
      <c r="G32" s="24" t="s">
        <v>12</v>
      </c>
    </row>
    <row r="33" s="3" customFormat="1" ht="18" customHeight="1" spans="1:7">
      <c r="A33" s="18">
        <v>30</v>
      </c>
      <c r="B33" s="19" t="s">
        <v>69</v>
      </c>
      <c r="C33" s="20" t="s">
        <v>70</v>
      </c>
      <c r="D33" s="21">
        <v>4.97</v>
      </c>
      <c r="E33" s="22">
        <v>75</v>
      </c>
      <c r="F33" s="23">
        <f t="shared" si="0"/>
        <v>372.75</v>
      </c>
      <c r="G33" s="24" t="s">
        <v>12</v>
      </c>
    </row>
    <row r="34" s="3" customFormat="1" ht="18" customHeight="1" spans="1:7">
      <c r="A34" s="18">
        <v>31</v>
      </c>
      <c r="B34" s="19" t="s">
        <v>71</v>
      </c>
      <c r="C34" s="20" t="s">
        <v>72</v>
      </c>
      <c r="D34" s="21">
        <v>5.18</v>
      </c>
      <c r="E34" s="22">
        <v>75</v>
      </c>
      <c r="F34" s="23">
        <f t="shared" si="0"/>
        <v>388.5</v>
      </c>
      <c r="G34" s="24" t="s">
        <v>12</v>
      </c>
    </row>
    <row r="35" s="3" customFormat="1" ht="18" customHeight="1" spans="1:7">
      <c r="A35" s="18">
        <v>32</v>
      </c>
      <c r="B35" s="19" t="s">
        <v>73</v>
      </c>
      <c r="C35" s="20" t="s">
        <v>74</v>
      </c>
      <c r="D35" s="21">
        <v>4.43</v>
      </c>
      <c r="E35" s="22">
        <v>75</v>
      </c>
      <c r="F35" s="23">
        <f t="shared" si="0"/>
        <v>332.25</v>
      </c>
      <c r="G35" s="24" t="s">
        <v>12</v>
      </c>
    </row>
    <row r="36" s="3" customFormat="1" ht="18" customHeight="1" spans="1:7">
      <c r="A36" s="18">
        <v>33</v>
      </c>
      <c r="B36" s="19" t="s">
        <v>75</v>
      </c>
      <c r="C36" s="20" t="s">
        <v>76</v>
      </c>
      <c r="D36" s="21">
        <v>5.78</v>
      </c>
      <c r="E36" s="22">
        <v>75</v>
      </c>
      <c r="F36" s="23">
        <f t="shared" si="0"/>
        <v>433.5</v>
      </c>
      <c r="G36" s="24" t="s">
        <v>12</v>
      </c>
    </row>
    <row r="37" s="3" customFormat="1" ht="18" customHeight="1" spans="1:7">
      <c r="A37" s="18">
        <v>34</v>
      </c>
      <c r="B37" s="19" t="s">
        <v>77</v>
      </c>
      <c r="C37" s="20" t="s">
        <v>42</v>
      </c>
      <c r="D37" s="21">
        <v>5.74</v>
      </c>
      <c r="E37" s="22">
        <v>75</v>
      </c>
      <c r="F37" s="23">
        <f t="shared" si="0"/>
        <v>430.5</v>
      </c>
      <c r="G37" s="24" t="s">
        <v>12</v>
      </c>
    </row>
    <row r="38" s="3" customFormat="1" ht="18" customHeight="1" spans="1:7">
      <c r="A38" s="18">
        <v>35</v>
      </c>
      <c r="B38" s="19" t="s">
        <v>78</v>
      </c>
      <c r="C38" s="26" t="s">
        <v>79</v>
      </c>
      <c r="D38" s="21">
        <v>4.47</v>
      </c>
      <c r="E38" s="22">
        <v>75</v>
      </c>
      <c r="F38" s="23">
        <f t="shared" si="0"/>
        <v>335.25</v>
      </c>
      <c r="G38" s="24" t="s">
        <v>12</v>
      </c>
    </row>
    <row r="39" s="3" customFormat="1" ht="18" customHeight="1" spans="1:7">
      <c r="A39" s="18">
        <v>36</v>
      </c>
      <c r="B39" s="19" t="s">
        <v>80</v>
      </c>
      <c r="C39" s="20" t="s">
        <v>81</v>
      </c>
      <c r="D39" s="21">
        <v>3.03</v>
      </c>
      <c r="E39" s="22">
        <v>75</v>
      </c>
      <c r="F39" s="23">
        <f t="shared" si="0"/>
        <v>227.25</v>
      </c>
      <c r="G39" s="24" t="s">
        <v>12</v>
      </c>
    </row>
    <row r="40" s="3" customFormat="1" ht="18" customHeight="1" spans="1:7">
      <c r="A40" s="18">
        <v>37</v>
      </c>
      <c r="B40" s="19" t="s">
        <v>82</v>
      </c>
      <c r="C40" s="20" t="s">
        <v>83</v>
      </c>
      <c r="D40" s="21">
        <v>2.22</v>
      </c>
      <c r="E40" s="22">
        <v>75</v>
      </c>
      <c r="F40" s="23">
        <f t="shared" si="0"/>
        <v>166.5</v>
      </c>
      <c r="G40" s="24" t="s">
        <v>12</v>
      </c>
    </row>
    <row r="41" s="3" customFormat="1" ht="18" customHeight="1" spans="1:7">
      <c r="A41" s="18">
        <v>38</v>
      </c>
      <c r="B41" s="19" t="s">
        <v>84</v>
      </c>
      <c r="C41" s="20" t="s">
        <v>85</v>
      </c>
      <c r="D41" s="21">
        <v>1.31</v>
      </c>
      <c r="E41" s="22">
        <v>75</v>
      </c>
      <c r="F41" s="23">
        <f t="shared" si="0"/>
        <v>98.25</v>
      </c>
      <c r="G41" s="24" t="s">
        <v>12</v>
      </c>
    </row>
    <row r="42" s="3" customFormat="1" ht="18" customHeight="1" spans="1:7">
      <c r="A42" s="18">
        <v>39</v>
      </c>
      <c r="B42" s="19" t="s">
        <v>86</v>
      </c>
      <c r="C42" s="20" t="s">
        <v>87</v>
      </c>
      <c r="D42" s="21">
        <v>3.93</v>
      </c>
      <c r="E42" s="22">
        <v>75</v>
      </c>
      <c r="F42" s="23">
        <f t="shared" si="0"/>
        <v>294.75</v>
      </c>
      <c r="G42" s="24" t="s">
        <v>12</v>
      </c>
    </row>
    <row r="43" s="3" customFormat="1" ht="18" customHeight="1" spans="1:7">
      <c r="A43" s="18">
        <v>40</v>
      </c>
      <c r="B43" s="19" t="s">
        <v>88</v>
      </c>
      <c r="C43" s="20" t="s">
        <v>89</v>
      </c>
      <c r="D43" s="21">
        <v>2.11</v>
      </c>
      <c r="E43" s="22">
        <v>75</v>
      </c>
      <c r="F43" s="23">
        <f t="shared" si="0"/>
        <v>158.25</v>
      </c>
      <c r="G43" s="24" t="s">
        <v>12</v>
      </c>
    </row>
    <row r="44" s="3" customFormat="1" ht="18" customHeight="1" spans="1:7">
      <c r="A44" s="18">
        <v>41</v>
      </c>
      <c r="B44" s="19" t="s">
        <v>90</v>
      </c>
      <c r="C44" s="20" t="s">
        <v>91</v>
      </c>
      <c r="D44" s="21">
        <v>4.8</v>
      </c>
      <c r="E44" s="22">
        <v>75</v>
      </c>
      <c r="F44" s="23">
        <f t="shared" si="0"/>
        <v>360</v>
      </c>
      <c r="G44" s="24" t="s">
        <v>12</v>
      </c>
    </row>
    <row r="45" s="3" customFormat="1" ht="18" customHeight="1" spans="1:7">
      <c r="A45" s="18">
        <v>42</v>
      </c>
      <c r="B45" s="19" t="s">
        <v>92</v>
      </c>
      <c r="C45" s="26" t="s">
        <v>93</v>
      </c>
      <c r="D45" s="21">
        <v>3.64</v>
      </c>
      <c r="E45" s="22">
        <v>75</v>
      </c>
      <c r="F45" s="23">
        <f t="shared" si="0"/>
        <v>273</v>
      </c>
      <c r="G45" s="24" t="s">
        <v>12</v>
      </c>
    </row>
    <row r="46" s="3" customFormat="1" ht="18" customHeight="1" spans="1:7">
      <c r="A46" s="18">
        <v>43</v>
      </c>
      <c r="B46" s="19" t="s">
        <v>94</v>
      </c>
      <c r="C46" s="20" t="s">
        <v>95</v>
      </c>
      <c r="D46" s="21">
        <v>3.8</v>
      </c>
      <c r="E46" s="22">
        <v>75</v>
      </c>
      <c r="F46" s="23">
        <f t="shared" si="0"/>
        <v>285</v>
      </c>
      <c r="G46" s="24" t="s">
        <v>12</v>
      </c>
    </row>
    <row r="47" s="3" customFormat="1" ht="18" customHeight="1" spans="1:7">
      <c r="A47" s="18">
        <v>44</v>
      </c>
      <c r="B47" s="19" t="s">
        <v>96</v>
      </c>
      <c r="C47" s="20" t="s">
        <v>97</v>
      </c>
      <c r="D47" s="21">
        <v>3.27</v>
      </c>
      <c r="E47" s="22">
        <v>75</v>
      </c>
      <c r="F47" s="23">
        <f t="shared" si="0"/>
        <v>245.25</v>
      </c>
      <c r="G47" s="24" t="s">
        <v>12</v>
      </c>
    </row>
    <row r="48" s="3" customFormat="1" ht="18" customHeight="1" spans="1:7">
      <c r="A48" s="18">
        <v>45</v>
      </c>
      <c r="B48" s="19" t="s">
        <v>98</v>
      </c>
      <c r="C48" s="20" t="s">
        <v>99</v>
      </c>
      <c r="D48" s="21">
        <v>11.39</v>
      </c>
      <c r="E48" s="22">
        <v>75</v>
      </c>
      <c r="F48" s="23">
        <f t="shared" si="0"/>
        <v>854.25</v>
      </c>
      <c r="G48" s="24" t="s">
        <v>12</v>
      </c>
    </row>
    <row r="49" s="3" customFormat="1" ht="18" customHeight="1" spans="1:7">
      <c r="A49" s="18">
        <v>46</v>
      </c>
      <c r="B49" s="19" t="s">
        <v>100</v>
      </c>
      <c r="C49" s="20" t="s">
        <v>101</v>
      </c>
      <c r="D49" s="21">
        <v>3.15</v>
      </c>
      <c r="E49" s="22">
        <v>75</v>
      </c>
      <c r="F49" s="23">
        <f t="shared" si="0"/>
        <v>236.25</v>
      </c>
      <c r="G49" s="24" t="s">
        <v>12</v>
      </c>
    </row>
    <row r="50" s="3" customFormat="1" ht="18" customHeight="1" spans="1:7">
      <c r="A50" s="18">
        <v>47</v>
      </c>
      <c r="B50" s="19" t="s">
        <v>102</v>
      </c>
      <c r="C50" s="20" t="s">
        <v>103</v>
      </c>
      <c r="D50" s="21">
        <v>2.38</v>
      </c>
      <c r="E50" s="22">
        <v>75</v>
      </c>
      <c r="F50" s="23">
        <f t="shared" si="0"/>
        <v>178.5</v>
      </c>
      <c r="G50" s="24" t="s">
        <v>12</v>
      </c>
    </row>
    <row r="51" s="3" customFormat="1" ht="18" customHeight="1" spans="1:7">
      <c r="A51" s="18">
        <v>48</v>
      </c>
      <c r="B51" s="19" t="s">
        <v>104</v>
      </c>
      <c r="C51" s="20" t="s">
        <v>105</v>
      </c>
      <c r="D51" s="21">
        <v>2.09</v>
      </c>
      <c r="E51" s="22">
        <v>75</v>
      </c>
      <c r="F51" s="23">
        <f t="shared" si="0"/>
        <v>156.75</v>
      </c>
      <c r="G51" s="24" t="s">
        <v>12</v>
      </c>
    </row>
    <row r="52" s="3" customFormat="1" ht="18" customHeight="1" spans="1:7">
      <c r="A52" s="18">
        <v>49</v>
      </c>
      <c r="B52" s="19" t="s">
        <v>106</v>
      </c>
      <c r="C52" s="20" t="s">
        <v>107</v>
      </c>
      <c r="D52" s="21">
        <v>1.27</v>
      </c>
      <c r="E52" s="22">
        <v>75</v>
      </c>
      <c r="F52" s="23">
        <f t="shared" si="0"/>
        <v>95.25</v>
      </c>
      <c r="G52" s="24" t="s">
        <v>12</v>
      </c>
    </row>
    <row r="53" s="3" customFormat="1" ht="18" customHeight="1" spans="1:7">
      <c r="A53" s="18">
        <v>50</v>
      </c>
      <c r="B53" s="19" t="s">
        <v>108</v>
      </c>
      <c r="C53" s="20" t="s">
        <v>109</v>
      </c>
      <c r="D53" s="21">
        <v>4.02</v>
      </c>
      <c r="E53" s="22">
        <v>75</v>
      </c>
      <c r="F53" s="23">
        <f t="shared" si="0"/>
        <v>301.5</v>
      </c>
      <c r="G53" s="24" t="s">
        <v>12</v>
      </c>
    </row>
    <row r="54" s="3" customFormat="1" ht="18" customHeight="1" spans="1:7">
      <c r="A54" s="18">
        <v>51</v>
      </c>
      <c r="B54" s="19" t="s">
        <v>110</v>
      </c>
      <c r="C54" s="27" t="s">
        <v>111</v>
      </c>
      <c r="D54" s="21">
        <v>0.78</v>
      </c>
      <c r="E54" s="22">
        <v>75</v>
      </c>
      <c r="F54" s="23">
        <f t="shared" si="0"/>
        <v>58.5</v>
      </c>
      <c r="G54" s="24" t="s">
        <v>12</v>
      </c>
    </row>
    <row r="55" s="3" customFormat="1" ht="18" customHeight="1" spans="1:7">
      <c r="A55" s="18">
        <v>52</v>
      </c>
      <c r="B55" s="19" t="s">
        <v>112</v>
      </c>
      <c r="C55" s="27" t="s">
        <v>113</v>
      </c>
      <c r="D55" s="21">
        <v>1.07</v>
      </c>
      <c r="E55" s="22">
        <v>75</v>
      </c>
      <c r="F55" s="23">
        <f t="shared" si="0"/>
        <v>80.25</v>
      </c>
      <c r="G55" s="24" t="s">
        <v>12</v>
      </c>
    </row>
    <row r="56" s="3" customFormat="1" ht="18" customHeight="1" spans="1:7">
      <c r="A56" s="18">
        <v>53</v>
      </c>
      <c r="B56" s="19" t="s">
        <v>114</v>
      </c>
      <c r="C56" s="27" t="s">
        <v>115</v>
      </c>
      <c r="D56" s="21">
        <v>4.42</v>
      </c>
      <c r="E56" s="22">
        <v>75</v>
      </c>
      <c r="F56" s="23">
        <f t="shared" si="0"/>
        <v>331.5</v>
      </c>
      <c r="G56" s="24" t="s">
        <v>12</v>
      </c>
    </row>
    <row r="57" s="3" customFormat="1" ht="18" customHeight="1" spans="1:7">
      <c r="A57" s="18">
        <v>54</v>
      </c>
      <c r="B57" s="19" t="s">
        <v>116</v>
      </c>
      <c r="C57" s="27" t="s">
        <v>117</v>
      </c>
      <c r="D57" s="21">
        <v>6.59</v>
      </c>
      <c r="E57" s="22">
        <v>75</v>
      </c>
      <c r="F57" s="23">
        <f t="shared" si="0"/>
        <v>494.25</v>
      </c>
      <c r="G57" s="24" t="s">
        <v>12</v>
      </c>
    </row>
    <row r="58" s="3" customFormat="1" ht="18" customHeight="1" spans="1:7">
      <c r="A58" s="18">
        <v>55</v>
      </c>
      <c r="B58" s="19" t="s">
        <v>118</v>
      </c>
      <c r="C58" s="27" t="s">
        <v>119</v>
      </c>
      <c r="D58" s="21">
        <v>3.74</v>
      </c>
      <c r="E58" s="22">
        <v>75</v>
      </c>
      <c r="F58" s="23">
        <f t="shared" si="0"/>
        <v>280.5</v>
      </c>
      <c r="G58" s="24" t="s">
        <v>12</v>
      </c>
    </row>
    <row r="59" s="3" customFormat="1" ht="18" customHeight="1" spans="1:7">
      <c r="A59" s="18">
        <v>56</v>
      </c>
      <c r="B59" s="19" t="s">
        <v>120</v>
      </c>
      <c r="C59" s="27" t="s">
        <v>121</v>
      </c>
      <c r="D59" s="21">
        <v>1.07</v>
      </c>
      <c r="E59" s="22">
        <v>75</v>
      </c>
      <c r="F59" s="23">
        <f t="shared" si="0"/>
        <v>80.25</v>
      </c>
      <c r="G59" s="24" t="s">
        <v>12</v>
      </c>
    </row>
    <row r="60" s="3" customFormat="1" ht="18" customHeight="1" spans="1:7">
      <c r="A60" s="18">
        <v>57</v>
      </c>
      <c r="B60" s="19" t="s">
        <v>122</v>
      </c>
      <c r="C60" s="27" t="s">
        <v>123</v>
      </c>
      <c r="D60" s="21">
        <v>2.52</v>
      </c>
      <c r="E60" s="22">
        <v>75</v>
      </c>
      <c r="F60" s="23">
        <f t="shared" si="0"/>
        <v>189</v>
      </c>
      <c r="G60" s="24" t="s">
        <v>12</v>
      </c>
    </row>
    <row r="61" s="3" customFormat="1" ht="18" customHeight="1" spans="1:7">
      <c r="A61" s="18">
        <v>58</v>
      </c>
      <c r="B61" s="19" t="s">
        <v>124</v>
      </c>
      <c r="C61" s="26" t="s">
        <v>125</v>
      </c>
      <c r="D61" s="21">
        <v>6.79</v>
      </c>
      <c r="E61" s="22">
        <v>75</v>
      </c>
      <c r="F61" s="23">
        <f t="shared" si="0"/>
        <v>509.25</v>
      </c>
      <c r="G61" s="24" t="s">
        <v>12</v>
      </c>
    </row>
    <row r="62" s="3" customFormat="1" ht="18" customHeight="1" spans="1:7">
      <c r="A62" s="18">
        <v>59</v>
      </c>
      <c r="B62" s="19" t="s">
        <v>126</v>
      </c>
      <c r="C62" s="27" t="s">
        <v>127</v>
      </c>
      <c r="D62" s="21">
        <v>2.37</v>
      </c>
      <c r="E62" s="22">
        <v>75</v>
      </c>
      <c r="F62" s="23">
        <f t="shared" si="0"/>
        <v>177.75</v>
      </c>
      <c r="G62" s="24" t="s">
        <v>12</v>
      </c>
    </row>
    <row r="63" s="3" customFormat="1" ht="18" customHeight="1" spans="1:7">
      <c r="A63" s="18">
        <v>60</v>
      </c>
      <c r="B63" s="19" t="s">
        <v>128</v>
      </c>
      <c r="C63" s="27" t="s">
        <v>129</v>
      </c>
      <c r="D63" s="21">
        <v>2.7</v>
      </c>
      <c r="E63" s="22">
        <v>75</v>
      </c>
      <c r="F63" s="23">
        <f t="shared" si="0"/>
        <v>202.5</v>
      </c>
      <c r="G63" s="24" t="s">
        <v>12</v>
      </c>
    </row>
    <row r="64" s="3" customFormat="1" ht="18" customHeight="1" spans="1:7">
      <c r="A64" s="18">
        <v>61</v>
      </c>
      <c r="B64" s="19" t="s">
        <v>130</v>
      </c>
      <c r="C64" s="27" t="s">
        <v>131</v>
      </c>
      <c r="D64" s="21">
        <v>6.03</v>
      </c>
      <c r="E64" s="22">
        <v>75</v>
      </c>
      <c r="F64" s="23">
        <f t="shared" si="0"/>
        <v>452.25</v>
      </c>
      <c r="G64" s="24" t="s">
        <v>12</v>
      </c>
    </row>
    <row r="65" s="3" customFormat="1" ht="18" customHeight="1" spans="1:7">
      <c r="A65" s="18">
        <v>62</v>
      </c>
      <c r="B65" s="19" t="s">
        <v>132</v>
      </c>
      <c r="C65" s="27" t="s">
        <v>16</v>
      </c>
      <c r="D65" s="21">
        <v>1.97</v>
      </c>
      <c r="E65" s="22">
        <v>75</v>
      </c>
      <c r="F65" s="23">
        <f t="shared" si="0"/>
        <v>147.75</v>
      </c>
      <c r="G65" s="24" t="s">
        <v>12</v>
      </c>
    </row>
    <row r="66" s="3" customFormat="1" ht="18" customHeight="1" spans="1:7">
      <c r="A66" s="18">
        <v>63</v>
      </c>
      <c r="B66" s="19" t="s">
        <v>133</v>
      </c>
      <c r="C66" s="27" t="s">
        <v>134</v>
      </c>
      <c r="D66" s="21">
        <v>1.21</v>
      </c>
      <c r="E66" s="22">
        <v>75</v>
      </c>
      <c r="F66" s="23">
        <f t="shared" si="0"/>
        <v>90.75</v>
      </c>
      <c r="G66" s="24" t="s">
        <v>12</v>
      </c>
    </row>
    <row r="67" s="3" customFormat="1" ht="18" customHeight="1" spans="1:7">
      <c r="A67" s="18">
        <v>64</v>
      </c>
      <c r="B67" s="19" t="s">
        <v>135</v>
      </c>
      <c r="C67" s="27" t="s">
        <v>136</v>
      </c>
      <c r="D67" s="21">
        <v>2</v>
      </c>
      <c r="E67" s="22">
        <v>75</v>
      </c>
      <c r="F67" s="23">
        <f t="shared" si="0"/>
        <v>150</v>
      </c>
      <c r="G67" s="24" t="s">
        <v>12</v>
      </c>
    </row>
    <row r="68" s="3" customFormat="1" ht="18" customHeight="1" spans="1:7">
      <c r="A68" s="18">
        <v>65</v>
      </c>
      <c r="B68" s="19" t="s">
        <v>137</v>
      </c>
      <c r="C68" s="27" t="s">
        <v>138</v>
      </c>
      <c r="D68" s="21">
        <v>2.01</v>
      </c>
      <c r="E68" s="22">
        <v>75</v>
      </c>
      <c r="F68" s="23">
        <f t="shared" ref="F68:F131" si="1">E68*D68</f>
        <v>150.75</v>
      </c>
      <c r="G68" s="24" t="s">
        <v>12</v>
      </c>
    </row>
    <row r="69" s="3" customFormat="1" ht="18" customHeight="1" spans="1:7">
      <c r="A69" s="18">
        <v>66</v>
      </c>
      <c r="B69" s="19" t="s">
        <v>139</v>
      </c>
      <c r="C69" s="27" t="s">
        <v>42</v>
      </c>
      <c r="D69" s="21">
        <v>2.06</v>
      </c>
      <c r="E69" s="22">
        <v>75</v>
      </c>
      <c r="F69" s="23">
        <f t="shared" si="1"/>
        <v>154.5</v>
      </c>
      <c r="G69" s="24" t="s">
        <v>12</v>
      </c>
    </row>
    <row r="70" s="3" customFormat="1" ht="18" customHeight="1" spans="1:7">
      <c r="A70" s="18">
        <v>67</v>
      </c>
      <c r="B70" s="19" t="s">
        <v>140</v>
      </c>
      <c r="C70" s="27" t="s">
        <v>141</v>
      </c>
      <c r="D70" s="21">
        <v>1.37</v>
      </c>
      <c r="E70" s="22">
        <v>75</v>
      </c>
      <c r="F70" s="23">
        <f t="shared" si="1"/>
        <v>102.75</v>
      </c>
      <c r="G70" s="24" t="s">
        <v>12</v>
      </c>
    </row>
    <row r="71" s="3" customFormat="1" ht="18" customHeight="1" spans="1:7">
      <c r="A71" s="18">
        <v>68</v>
      </c>
      <c r="B71" s="19" t="s">
        <v>142</v>
      </c>
      <c r="C71" s="27" t="s">
        <v>143</v>
      </c>
      <c r="D71" s="21">
        <v>1.51</v>
      </c>
      <c r="E71" s="22">
        <v>75</v>
      </c>
      <c r="F71" s="23">
        <f t="shared" si="1"/>
        <v>113.25</v>
      </c>
      <c r="G71" s="24" t="s">
        <v>12</v>
      </c>
    </row>
    <row r="72" s="3" customFormat="1" ht="18" customHeight="1" spans="1:7">
      <c r="A72" s="18">
        <v>69</v>
      </c>
      <c r="B72" s="19" t="s">
        <v>144</v>
      </c>
      <c r="C72" s="27" t="s">
        <v>145</v>
      </c>
      <c r="D72" s="21">
        <v>0.71</v>
      </c>
      <c r="E72" s="22">
        <v>75</v>
      </c>
      <c r="F72" s="23">
        <f t="shared" si="1"/>
        <v>53.25</v>
      </c>
      <c r="G72" s="24" t="s">
        <v>12</v>
      </c>
    </row>
    <row r="73" s="3" customFormat="1" ht="18" customHeight="1" spans="1:7">
      <c r="A73" s="18">
        <v>70</v>
      </c>
      <c r="B73" s="19" t="s">
        <v>144</v>
      </c>
      <c r="C73" s="27" t="s">
        <v>146</v>
      </c>
      <c r="D73" s="21">
        <v>0.7</v>
      </c>
      <c r="E73" s="22">
        <v>75</v>
      </c>
      <c r="F73" s="23">
        <f t="shared" si="1"/>
        <v>52.5</v>
      </c>
      <c r="G73" s="24" t="s">
        <v>12</v>
      </c>
    </row>
    <row r="74" s="3" customFormat="1" ht="18" customHeight="1" spans="1:7">
      <c r="A74" s="18">
        <v>71</v>
      </c>
      <c r="B74" s="19" t="s">
        <v>147</v>
      </c>
      <c r="C74" s="27" t="s">
        <v>148</v>
      </c>
      <c r="D74" s="21">
        <v>2.2</v>
      </c>
      <c r="E74" s="22">
        <v>75</v>
      </c>
      <c r="F74" s="23">
        <f t="shared" si="1"/>
        <v>165</v>
      </c>
      <c r="G74" s="24" t="s">
        <v>12</v>
      </c>
    </row>
    <row r="75" s="3" customFormat="1" ht="18" customHeight="1" spans="1:7">
      <c r="A75" s="18">
        <v>72</v>
      </c>
      <c r="B75" s="19" t="s">
        <v>149</v>
      </c>
      <c r="C75" s="27" t="s">
        <v>36</v>
      </c>
      <c r="D75" s="21">
        <v>1.37</v>
      </c>
      <c r="E75" s="22">
        <v>75</v>
      </c>
      <c r="F75" s="23">
        <f t="shared" si="1"/>
        <v>102.75</v>
      </c>
      <c r="G75" s="24" t="s">
        <v>12</v>
      </c>
    </row>
    <row r="76" s="3" customFormat="1" ht="18" customHeight="1" spans="1:7">
      <c r="A76" s="18">
        <v>73</v>
      </c>
      <c r="B76" s="19" t="s">
        <v>150</v>
      </c>
      <c r="C76" s="27" t="s">
        <v>151</v>
      </c>
      <c r="D76" s="21">
        <v>2.92</v>
      </c>
      <c r="E76" s="22">
        <v>75</v>
      </c>
      <c r="F76" s="23">
        <f t="shared" si="1"/>
        <v>219</v>
      </c>
      <c r="G76" s="24" t="s">
        <v>12</v>
      </c>
    </row>
    <row r="77" s="3" customFormat="1" ht="18" customHeight="1" spans="1:7">
      <c r="A77" s="18">
        <v>74</v>
      </c>
      <c r="B77" s="19" t="s">
        <v>152</v>
      </c>
      <c r="C77" s="27" t="s">
        <v>151</v>
      </c>
      <c r="D77" s="21">
        <v>3.22</v>
      </c>
      <c r="E77" s="22">
        <v>75</v>
      </c>
      <c r="F77" s="23">
        <f t="shared" si="1"/>
        <v>241.5</v>
      </c>
      <c r="G77" s="24" t="s">
        <v>12</v>
      </c>
    </row>
    <row r="78" s="3" customFormat="1" ht="18" customHeight="1" spans="1:7">
      <c r="A78" s="18">
        <v>75</v>
      </c>
      <c r="B78" s="19" t="s">
        <v>153</v>
      </c>
      <c r="C78" s="27" t="s">
        <v>154</v>
      </c>
      <c r="D78" s="21">
        <v>4.4</v>
      </c>
      <c r="E78" s="22">
        <v>75</v>
      </c>
      <c r="F78" s="23">
        <f t="shared" si="1"/>
        <v>330</v>
      </c>
      <c r="G78" s="24" t="s">
        <v>12</v>
      </c>
    </row>
    <row r="79" s="3" customFormat="1" ht="18" customHeight="1" spans="1:7">
      <c r="A79" s="18">
        <v>76</v>
      </c>
      <c r="B79" s="19" t="s">
        <v>155</v>
      </c>
      <c r="C79" s="27" t="s">
        <v>156</v>
      </c>
      <c r="D79" s="21">
        <v>0.34</v>
      </c>
      <c r="E79" s="22">
        <v>75</v>
      </c>
      <c r="F79" s="23">
        <f t="shared" si="1"/>
        <v>25.5</v>
      </c>
      <c r="G79" s="24" t="s">
        <v>12</v>
      </c>
    </row>
    <row r="80" s="3" customFormat="1" ht="18" customHeight="1" spans="1:7">
      <c r="A80" s="18">
        <v>77</v>
      </c>
      <c r="B80" s="19" t="s">
        <v>157</v>
      </c>
      <c r="C80" s="27" t="s">
        <v>158</v>
      </c>
      <c r="D80" s="21">
        <v>2.36</v>
      </c>
      <c r="E80" s="22">
        <v>75</v>
      </c>
      <c r="F80" s="23">
        <f t="shared" si="1"/>
        <v>177</v>
      </c>
      <c r="G80" s="24" t="s">
        <v>12</v>
      </c>
    </row>
    <row r="81" s="3" customFormat="1" ht="18" customHeight="1" spans="1:7">
      <c r="A81" s="18">
        <v>78</v>
      </c>
      <c r="B81" s="19" t="s">
        <v>159</v>
      </c>
      <c r="C81" s="27" t="s">
        <v>160</v>
      </c>
      <c r="D81" s="21">
        <v>1.08</v>
      </c>
      <c r="E81" s="22">
        <v>75</v>
      </c>
      <c r="F81" s="23">
        <f t="shared" si="1"/>
        <v>81</v>
      </c>
      <c r="G81" s="24" t="s">
        <v>12</v>
      </c>
    </row>
    <row r="82" s="3" customFormat="1" ht="18" customHeight="1" spans="1:7">
      <c r="A82" s="18">
        <v>79</v>
      </c>
      <c r="B82" s="19" t="s">
        <v>161</v>
      </c>
      <c r="C82" s="27" t="s">
        <v>162</v>
      </c>
      <c r="D82" s="21">
        <v>1.48</v>
      </c>
      <c r="E82" s="22">
        <v>75</v>
      </c>
      <c r="F82" s="23">
        <f t="shared" si="1"/>
        <v>111</v>
      </c>
      <c r="G82" s="24" t="s">
        <v>12</v>
      </c>
    </row>
    <row r="83" s="3" customFormat="1" ht="18" customHeight="1" spans="1:7">
      <c r="A83" s="18">
        <v>80</v>
      </c>
      <c r="B83" s="19" t="s">
        <v>163</v>
      </c>
      <c r="C83" s="27" t="s">
        <v>164</v>
      </c>
      <c r="D83" s="21">
        <v>2.93</v>
      </c>
      <c r="E83" s="22">
        <v>75</v>
      </c>
      <c r="F83" s="23">
        <f t="shared" si="1"/>
        <v>219.75</v>
      </c>
      <c r="G83" s="24" t="s">
        <v>12</v>
      </c>
    </row>
    <row r="84" s="3" customFormat="1" ht="18" customHeight="1" spans="1:7">
      <c r="A84" s="18">
        <v>81</v>
      </c>
      <c r="B84" s="19" t="s">
        <v>165</v>
      </c>
      <c r="C84" s="27" t="s">
        <v>166</v>
      </c>
      <c r="D84" s="21">
        <v>5.21</v>
      </c>
      <c r="E84" s="22">
        <v>75</v>
      </c>
      <c r="F84" s="23">
        <f t="shared" si="1"/>
        <v>390.75</v>
      </c>
      <c r="G84" s="24" t="s">
        <v>12</v>
      </c>
    </row>
    <row r="85" s="3" customFormat="1" ht="18" customHeight="1" spans="1:7">
      <c r="A85" s="18">
        <v>82</v>
      </c>
      <c r="B85" s="19" t="s">
        <v>167</v>
      </c>
      <c r="C85" s="27" t="s">
        <v>168</v>
      </c>
      <c r="D85" s="21">
        <v>1.8</v>
      </c>
      <c r="E85" s="22">
        <v>75</v>
      </c>
      <c r="F85" s="23">
        <f t="shared" si="1"/>
        <v>135</v>
      </c>
      <c r="G85" s="24" t="s">
        <v>12</v>
      </c>
    </row>
    <row r="86" s="3" customFormat="1" ht="18" customHeight="1" spans="1:7">
      <c r="A86" s="18">
        <v>83</v>
      </c>
      <c r="B86" s="19" t="s">
        <v>169</v>
      </c>
      <c r="C86" s="27" t="s">
        <v>170</v>
      </c>
      <c r="D86" s="21">
        <v>2.27</v>
      </c>
      <c r="E86" s="22">
        <v>75</v>
      </c>
      <c r="F86" s="23">
        <f t="shared" si="1"/>
        <v>170.25</v>
      </c>
      <c r="G86" s="24" t="s">
        <v>12</v>
      </c>
    </row>
    <row r="87" s="3" customFormat="1" ht="18" customHeight="1" spans="1:7">
      <c r="A87" s="18">
        <v>84</v>
      </c>
      <c r="B87" s="19" t="s">
        <v>171</v>
      </c>
      <c r="C87" s="27" t="s">
        <v>172</v>
      </c>
      <c r="D87" s="21">
        <v>0.66</v>
      </c>
      <c r="E87" s="22">
        <v>75</v>
      </c>
      <c r="F87" s="23">
        <f t="shared" si="1"/>
        <v>49.5</v>
      </c>
      <c r="G87" s="24" t="s">
        <v>12</v>
      </c>
    </row>
    <row r="88" s="3" customFormat="1" ht="18" customHeight="1" spans="1:7">
      <c r="A88" s="18">
        <v>85</v>
      </c>
      <c r="B88" s="19" t="s">
        <v>173</v>
      </c>
      <c r="C88" s="27" t="s">
        <v>174</v>
      </c>
      <c r="D88" s="21">
        <v>2.22</v>
      </c>
      <c r="E88" s="22">
        <v>75</v>
      </c>
      <c r="F88" s="23">
        <f t="shared" si="1"/>
        <v>166.5</v>
      </c>
      <c r="G88" s="24" t="s">
        <v>12</v>
      </c>
    </row>
    <row r="89" s="3" customFormat="1" ht="18" customHeight="1" spans="1:7">
      <c r="A89" s="18">
        <v>86</v>
      </c>
      <c r="B89" s="19" t="s">
        <v>175</v>
      </c>
      <c r="C89" s="27" t="s">
        <v>176</v>
      </c>
      <c r="D89" s="21">
        <v>2.26</v>
      </c>
      <c r="E89" s="22">
        <v>75</v>
      </c>
      <c r="F89" s="23">
        <f t="shared" si="1"/>
        <v>169.5</v>
      </c>
      <c r="G89" s="24" t="s">
        <v>12</v>
      </c>
    </row>
    <row r="90" s="3" customFormat="1" ht="18" customHeight="1" spans="1:7">
      <c r="A90" s="18">
        <v>87</v>
      </c>
      <c r="B90" s="19" t="s">
        <v>177</v>
      </c>
      <c r="C90" s="27" t="s">
        <v>178</v>
      </c>
      <c r="D90" s="21">
        <v>1.94</v>
      </c>
      <c r="E90" s="22">
        <v>75</v>
      </c>
      <c r="F90" s="23">
        <f t="shared" si="1"/>
        <v>145.5</v>
      </c>
      <c r="G90" s="24" t="s">
        <v>12</v>
      </c>
    </row>
    <row r="91" s="3" customFormat="1" ht="18" customHeight="1" spans="1:7">
      <c r="A91" s="18">
        <v>88</v>
      </c>
      <c r="B91" s="19" t="s">
        <v>179</v>
      </c>
      <c r="C91" s="27" t="s">
        <v>180</v>
      </c>
      <c r="D91" s="21">
        <v>1.63</v>
      </c>
      <c r="E91" s="22">
        <v>75</v>
      </c>
      <c r="F91" s="23">
        <f t="shared" si="1"/>
        <v>122.25</v>
      </c>
      <c r="G91" s="24" t="s">
        <v>12</v>
      </c>
    </row>
    <row r="92" s="3" customFormat="1" ht="18" customHeight="1" spans="1:7">
      <c r="A92" s="18">
        <v>89</v>
      </c>
      <c r="B92" s="19" t="s">
        <v>181</v>
      </c>
      <c r="C92" s="27" t="s">
        <v>182</v>
      </c>
      <c r="D92" s="21">
        <v>0.65</v>
      </c>
      <c r="E92" s="22">
        <v>75</v>
      </c>
      <c r="F92" s="23">
        <f t="shared" si="1"/>
        <v>48.75</v>
      </c>
      <c r="G92" s="24" t="s">
        <v>12</v>
      </c>
    </row>
    <row r="93" s="3" customFormat="1" ht="18" customHeight="1" spans="1:7">
      <c r="A93" s="18">
        <v>90</v>
      </c>
      <c r="B93" s="19" t="s">
        <v>183</v>
      </c>
      <c r="C93" s="27" t="s">
        <v>184</v>
      </c>
      <c r="D93" s="21">
        <v>1.42</v>
      </c>
      <c r="E93" s="22">
        <v>75</v>
      </c>
      <c r="F93" s="23">
        <f t="shared" si="1"/>
        <v>106.5</v>
      </c>
      <c r="G93" s="24" t="s">
        <v>12</v>
      </c>
    </row>
    <row r="94" s="3" customFormat="1" ht="18" customHeight="1" spans="1:7">
      <c r="A94" s="18">
        <v>91</v>
      </c>
      <c r="B94" s="19" t="s">
        <v>185</v>
      </c>
      <c r="C94" s="27" t="s">
        <v>186</v>
      </c>
      <c r="D94" s="21">
        <v>2.61</v>
      </c>
      <c r="E94" s="22">
        <v>75</v>
      </c>
      <c r="F94" s="23">
        <f t="shared" si="1"/>
        <v>195.75</v>
      </c>
      <c r="G94" s="24" t="s">
        <v>12</v>
      </c>
    </row>
    <row r="95" s="3" customFormat="1" ht="18" customHeight="1" spans="1:7">
      <c r="A95" s="18">
        <v>92</v>
      </c>
      <c r="B95" s="19" t="s">
        <v>187</v>
      </c>
      <c r="C95" s="27" t="s">
        <v>188</v>
      </c>
      <c r="D95" s="21">
        <v>1.34</v>
      </c>
      <c r="E95" s="22">
        <v>75</v>
      </c>
      <c r="F95" s="23">
        <f t="shared" si="1"/>
        <v>100.5</v>
      </c>
      <c r="G95" s="24" t="s">
        <v>12</v>
      </c>
    </row>
    <row r="96" s="3" customFormat="1" ht="18" customHeight="1" spans="1:7">
      <c r="A96" s="18">
        <v>93</v>
      </c>
      <c r="B96" s="19" t="s">
        <v>189</v>
      </c>
      <c r="C96" s="27" t="s">
        <v>190</v>
      </c>
      <c r="D96" s="21">
        <v>1.4</v>
      </c>
      <c r="E96" s="22">
        <v>75</v>
      </c>
      <c r="F96" s="23">
        <f t="shared" si="1"/>
        <v>105</v>
      </c>
      <c r="G96" s="24" t="s">
        <v>12</v>
      </c>
    </row>
    <row r="97" s="3" customFormat="1" ht="18" customHeight="1" spans="1:7">
      <c r="A97" s="18">
        <v>94</v>
      </c>
      <c r="B97" s="19" t="s">
        <v>191</v>
      </c>
      <c r="C97" s="27" t="s">
        <v>192</v>
      </c>
      <c r="D97" s="21">
        <v>2.6</v>
      </c>
      <c r="E97" s="22">
        <v>75</v>
      </c>
      <c r="F97" s="23">
        <f t="shared" si="1"/>
        <v>195</v>
      </c>
      <c r="G97" s="24" t="s">
        <v>12</v>
      </c>
    </row>
    <row r="98" s="3" customFormat="1" ht="18" customHeight="1" spans="1:7">
      <c r="A98" s="18">
        <v>95</v>
      </c>
      <c r="B98" s="19" t="s">
        <v>193</v>
      </c>
      <c r="C98" s="27" t="s">
        <v>194</v>
      </c>
      <c r="D98" s="21">
        <v>2.13</v>
      </c>
      <c r="E98" s="22">
        <v>75</v>
      </c>
      <c r="F98" s="23">
        <f t="shared" si="1"/>
        <v>159.75</v>
      </c>
      <c r="G98" s="24" t="s">
        <v>12</v>
      </c>
    </row>
    <row r="99" s="3" customFormat="1" ht="18" customHeight="1" spans="1:7">
      <c r="A99" s="18">
        <v>96</v>
      </c>
      <c r="B99" s="19" t="s">
        <v>195</v>
      </c>
      <c r="C99" s="27" t="s">
        <v>196</v>
      </c>
      <c r="D99" s="21">
        <v>1.61</v>
      </c>
      <c r="E99" s="22">
        <v>75</v>
      </c>
      <c r="F99" s="23">
        <f t="shared" si="1"/>
        <v>120.75</v>
      </c>
      <c r="G99" s="24" t="s">
        <v>12</v>
      </c>
    </row>
    <row r="100" s="3" customFormat="1" ht="18" customHeight="1" spans="1:7">
      <c r="A100" s="18">
        <v>97</v>
      </c>
      <c r="B100" s="19" t="s">
        <v>197</v>
      </c>
      <c r="C100" s="27" t="s">
        <v>198</v>
      </c>
      <c r="D100" s="21">
        <v>1.53</v>
      </c>
      <c r="E100" s="22">
        <v>75</v>
      </c>
      <c r="F100" s="23">
        <f t="shared" si="1"/>
        <v>114.75</v>
      </c>
      <c r="G100" s="24" t="s">
        <v>12</v>
      </c>
    </row>
    <row r="101" s="3" customFormat="1" ht="18" customHeight="1" spans="1:7">
      <c r="A101" s="18">
        <v>98</v>
      </c>
      <c r="B101" s="19" t="s">
        <v>199</v>
      </c>
      <c r="C101" s="27" t="s">
        <v>200</v>
      </c>
      <c r="D101" s="21">
        <v>1.49</v>
      </c>
      <c r="E101" s="22">
        <v>75</v>
      </c>
      <c r="F101" s="23">
        <f t="shared" si="1"/>
        <v>111.75</v>
      </c>
      <c r="G101" s="24" t="s">
        <v>12</v>
      </c>
    </row>
    <row r="102" s="3" customFormat="1" ht="18" customHeight="1" spans="1:7">
      <c r="A102" s="18">
        <v>99</v>
      </c>
      <c r="B102" s="19" t="s">
        <v>201</v>
      </c>
      <c r="C102" s="27" t="s">
        <v>202</v>
      </c>
      <c r="D102" s="21">
        <v>5.28</v>
      </c>
      <c r="E102" s="22">
        <v>75</v>
      </c>
      <c r="F102" s="23">
        <f t="shared" si="1"/>
        <v>396</v>
      </c>
      <c r="G102" s="24" t="s">
        <v>12</v>
      </c>
    </row>
    <row r="103" s="3" customFormat="1" ht="18" customHeight="1" spans="1:7">
      <c r="A103" s="18">
        <v>100</v>
      </c>
      <c r="B103" s="19" t="s">
        <v>203</v>
      </c>
      <c r="C103" s="27" t="s">
        <v>204</v>
      </c>
      <c r="D103" s="21">
        <v>2.37</v>
      </c>
      <c r="E103" s="22">
        <v>75</v>
      </c>
      <c r="F103" s="23">
        <f t="shared" si="1"/>
        <v>177.75</v>
      </c>
      <c r="G103" s="24" t="s">
        <v>12</v>
      </c>
    </row>
    <row r="104" s="3" customFormat="1" ht="18" customHeight="1" spans="1:7">
      <c r="A104" s="18">
        <v>101</v>
      </c>
      <c r="B104" s="19" t="s">
        <v>205</v>
      </c>
      <c r="C104" s="27" t="s">
        <v>206</v>
      </c>
      <c r="D104" s="21">
        <v>0.88</v>
      </c>
      <c r="E104" s="22">
        <v>75</v>
      </c>
      <c r="F104" s="23">
        <f t="shared" si="1"/>
        <v>66</v>
      </c>
      <c r="G104" s="24" t="s">
        <v>12</v>
      </c>
    </row>
    <row r="105" s="3" customFormat="1" ht="18" customHeight="1" spans="1:7">
      <c r="A105" s="18">
        <v>102</v>
      </c>
      <c r="B105" s="19" t="s">
        <v>207</v>
      </c>
      <c r="C105" s="27" t="s">
        <v>208</v>
      </c>
      <c r="D105" s="21">
        <v>5.04</v>
      </c>
      <c r="E105" s="22">
        <v>75</v>
      </c>
      <c r="F105" s="23">
        <f t="shared" si="1"/>
        <v>378</v>
      </c>
      <c r="G105" s="24" t="s">
        <v>12</v>
      </c>
    </row>
    <row r="106" s="3" customFormat="1" ht="18" customHeight="1" spans="1:7">
      <c r="A106" s="18">
        <v>103</v>
      </c>
      <c r="B106" s="19" t="s">
        <v>209</v>
      </c>
      <c r="C106" s="27" t="s">
        <v>210</v>
      </c>
      <c r="D106" s="21">
        <v>5.01</v>
      </c>
      <c r="E106" s="22">
        <v>75</v>
      </c>
      <c r="F106" s="23">
        <f t="shared" si="1"/>
        <v>375.75</v>
      </c>
      <c r="G106" s="24" t="s">
        <v>12</v>
      </c>
    </row>
    <row r="107" s="3" customFormat="1" ht="18" customHeight="1" spans="1:7">
      <c r="A107" s="18">
        <v>104</v>
      </c>
      <c r="B107" s="19" t="s">
        <v>211</v>
      </c>
      <c r="C107" s="27" t="s">
        <v>212</v>
      </c>
      <c r="D107" s="21">
        <v>3.7</v>
      </c>
      <c r="E107" s="22">
        <v>75</v>
      </c>
      <c r="F107" s="23">
        <f t="shared" si="1"/>
        <v>277.5</v>
      </c>
      <c r="G107" s="24" t="s">
        <v>12</v>
      </c>
    </row>
    <row r="108" s="3" customFormat="1" ht="18" customHeight="1" spans="1:7">
      <c r="A108" s="18">
        <v>105</v>
      </c>
      <c r="B108" s="19" t="s">
        <v>213</v>
      </c>
      <c r="C108" s="27" t="s">
        <v>214</v>
      </c>
      <c r="D108" s="21">
        <v>2.21</v>
      </c>
      <c r="E108" s="22">
        <v>75</v>
      </c>
      <c r="F108" s="23">
        <f t="shared" si="1"/>
        <v>165.75</v>
      </c>
      <c r="G108" s="24" t="s">
        <v>12</v>
      </c>
    </row>
    <row r="109" s="3" customFormat="1" ht="18" customHeight="1" spans="1:7">
      <c r="A109" s="18">
        <v>106</v>
      </c>
      <c r="B109" s="19" t="s">
        <v>215</v>
      </c>
      <c r="C109" s="27" t="s">
        <v>216</v>
      </c>
      <c r="D109" s="21">
        <v>4.53</v>
      </c>
      <c r="E109" s="22">
        <v>75</v>
      </c>
      <c r="F109" s="23">
        <f t="shared" si="1"/>
        <v>339.75</v>
      </c>
      <c r="G109" s="24" t="s">
        <v>12</v>
      </c>
    </row>
    <row r="110" s="3" customFormat="1" ht="18" customHeight="1" spans="1:7">
      <c r="A110" s="18">
        <v>107</v>
      </c>
      <c r="B110" s="19" t="s">
        <v>217</v>
      </c>
      <c r="C110" s="27" t="s">
        <v>218</v>
      </c>
      <c r="D110" s="21">
        <v>2.1</v>
      </c>
      <c r="E110" s="22">
        <v>75</v>
      </c>
      <c r="F110" s="23">
        <f t="shared" si="1"/>
        <v>157.5</v>
      </c>
      <c r="G110" s="24" t="s">
        <v>12</v>
      </c>
    </row>
    <row r="111" s="3" customFormat="1" ht="18" customHeight="1" spans="1:7">
      <c r="A111" s="18">
        <v>108</v>
      </c>
      <c r="B111" s="19" t="s">
        <v>219</v>
      </c>
      <c r="C111" s="27" t="s">
        <v>220</v>
      </c>
      <c r="D111" s="21">
        <v>0.89</v>
      </c>
      <c r="E111" s="22">
        <v>75</v>
      </c>
      <c r="F111" s="23">
        <f t="shared" si="1"/>
        <v>66.75</v>
      </c>
      <c r="G111" s="24" t="s">
        <v>12</v>
      </c>
    </row>
    <row r="112" s="3" customFormat="1" ht="18" customHeight="1" spans="1:7">
      <c r="A112" s="18">
        <v>109</v>
      </c>
      <c r="B112" s="19" t="s">
        <v>221</v>
      </c>
      <c r="C112" s="27" t="s">
        <v>222</v>
      </c>
      <c r="D112" s="21">
        <v>1.34</v>
      </c>
      <c r="E112" s="22">
        <v>75</v>
      </c>
      <c r="F112" s="23">
        <f t="shared" si="1"/>
        <v>100.5</v>
      </c>
      <c r="G112" s="24" t="s">
        <v>12</v>
      </c>
    </row>
    <row r="113" s="3" customFormat="1" ht="18" customHeight="1" spans="1:7">
      <c r="A113" s="18">
        <v>110</v>
      </c>
      <c r="B113" s="19" t="s">
        <v>223</v>
      </c>
      <c r="C113" s="27" t="s">
        <v>224</v>
      </c>
      <c r="D113" s="21">
        <v>0.66</v>
      </c>
      <c r="E113" s="22">
        <v>75</v>
      </c>
      <c r="F113" s="23">
        <f t="shared" si="1"/>
        <v>49.5</v>
      </c>
      <c r="G113" s="24" t="s">
        <v>12</v>
      </c>
    </row>
    <row r="114" s="3" customFormat="1" ht="18" customHeight="1" spans="1:7">
      <c r="A114" s="18">
        <v>111</v>
      </c>
      <c r="B114" s="19" t="s">
        <v>225</v>
      </c>
      <c r="C114" s="27" t="s">
        <v>226</v>
      </c>
      <c r="D114" s="21">
        <v>0.94</v>
      </c>
      <c r="E114" s="22">
        <v>75</v>
      </c>
      <c r="F114" s="23">
        <f t="shared" si="1"/>
        <v>70.5</v>
      </c>
      <c r="G114" s="24" t="s">
        <v>12</v>
      </c>
    </row>
    <row r="115" s="3" customFormat="1" ht="18" customHeight="1" spans="1:7">
      <c r="A115" s="18">
        <v>112</v>
      </c>
      <c r="B115" s="19" t="s">
        <v>227</v>
      </c>
      <c r="C115" s="27" t="s">
        <v>228</v>
      </c>
      <c r="D115" s="21">
        <v>1.05</v>
      </c>
      <c r="E115" s="22">
        <v>75</v>
      </c>
      <c r="F115" s="23">
        <f t="shared" si="1"/>
        <v>78.75</v>
      </c>
      <c r="G115" s="24" t="s">
        <v>12</v>
      </c>
    </row>
    <row r="116" s="3" customFormat="1" ht="18" customHeight="1" spans="1:7">
      <c r="A116" s="18">
        <v>113</v>
      </c>
      <c r="B116" s="19" t="s">
        <v>229</v>
      </c>
      <c r="C116" s="27" t="s">
        <v>60</v>
      </c>
      <c r="D116" s="21">
        <v>2.83</v>
      </c>
      <c r="E116" s="22">
        <v>75</v>
      </c>
      <c r="F116" s="23">
        <f t="shared" si="1"/>
        <v>212.25</v>
      </c>
      <c r="G116" s="24" t="s">
        <v>12</v>
      </c>
    </row>
    <row r="117" s="3" customFormat="1" ht="18" customHeight="1" spans="1:7">
      <c r="A117" s="18">
        <v>114</v>
      </c>
      <c r="B117" s="19" t="s">
        <v>230</v>
      </c>
      <c r="C117" s="27" t="s">
        <v>231</v>
      </c>
      <c r="D117" s="21">
        <v>2.23</v>
      </c>
      <c r="E117" s="22">
        <v>75</v>
      </c>
      <c r="F117" s="23">
        <f t="shared" si="1"/>
        <v>167.25</v>
      </c>
      <c r="G117" s="24" t="s">
        <v>12</v>
      </c>
    </row>
    <row r="118" s="3" customFormat="1" ht="18" customHeight="1" spans="1:7">
      <c r="A118" s="18">
        <v>115</v>
      </c>
      <c r="B118" s="19" t="s">
        <v>232</v>
      </c>
      <c r="C118" s="27" t="s">
        <v>233</v>
      </c>
      <c r="D118" s="21">
        <v>0.99</v>
      </c>
      <c r="E118" s="22">
        <v>75</v>
      </c>
      <c r="F118" s="23">
        <f t="shared" si="1"/>
        <v>74.25</v>
      </c>
      <c r="G118" s="24" t="s">
        <v>12</v>
      </c>
    </row>
    <row r="119" s="3" customFormat="1" ht="18" customHeight="1" spans="1:7">
      <c r="A119" s="18">
        <v>116</v>
      </c>
      <c r="B119" s="19" t="s">
        <v>234</v>
      </c>
      <c r="C119" s="27" t="s">
        <v>235</v>
      </c>
      <c r="D119" s="21">
        <v>1.26</v>
      </c>
      <c r="E119" s="22">
        <v>75</v>
      </c>
      <c r="F119" s="23">
        <f t="shared" si="1"/>
        <v>94.5</v>
      </c>
      <c r="G119" s="24" t="s">
        <v>12</v>
      </c>
    </row>
    <row r="120" s="3" customFormat="1" ht="18" customHeight="1" spans="1:7">
      <c r="A120" s="18">
        <v>117</v>
      </c>
      <c r="B120" s="19" t="s">
        <v>236</v>
      </c>
      <c r="C120" s="27" t="s">
        <v>237</v>
      </c>
      <c r="D120" s="21">
        <v>1.18</v>
      </c>
      <c r="E120" s="22">
        <v>75</v>
      </c>
      <c r="F120" s="23">
        <f t="shared" si="1"/>
        <v>88.5</v>
      </c>
      <c r="G120" s="24" t="s">
        <v>12</v>
      </c>
    </row>
    <row r="121" s="3" customFormat="1" ht="18" customHeight="1" spans="1:7">
      <c r="A121" s="18">
        <v>118</v>
      </c>
      <c r="B121" s="19" t="s">
        <v>238</v>
      </c>
      <c r="C121" s="27" t="s">
        <v>239</v>
      </c>
      <c r="D121" s="21">
        <v>1.17</v>
      </c>
      <c r="E121" s="22">
        <v>75</v>
      </c>
      <c r="F121" s="23">
        <f t="shared" si="1"/>
        <v>87.75</v>
      </c>
      <c r="G121" s="24" t="s">
        <v>12</v>
      </c>
    </row>
    <row r="122" s="3" customFormat="1" ht="18" customHeight="1" spans="1:7">
      <c r="A122" s="18">
        <v>119</v>
      </c>
      <c r="B122" s="19" t="s">
        <v>240</v>
      </c>
      <c r="C122" s="27" t="s">
        <v>241</v>
      </c>
      <c r="D122" s="21">
        <v>1.47</v>
      </c>
      <c r="E122" s="22">
        <v>75</v>
      </c>
      <c r="F122" s="23">
        <f t="shared" si="1"/>
        <v>110.25</v>
      </c>
      <c r="G122" s="24" t="s">
        <v>12</v>
      </c>
    </row>
    <row r="123" s="3" customFormat="1" ht="18" customHeight="1" spans="1:7">
      <c r="A123" s="18">
        <v>120</v>
      </c>
      <c r="B123" s="19" t="s">
        <v>242</v>
      </c>
      <c r="C123" s="27" t="s">
        <v>243</v>
      </c>
      <c r="D123" s="21">
        <v>0.9</v>
      </c>
      <c r="E123" s="22">
        <v>75</v>
      </c>
      <c r="F123" s="23">
        <f t="shared" si="1"/>
        <v>67.5</v>
      </c>
      <c r="G123" s="24" t="s">
        <v>12</v>
      </c>
    </row>
    <row r="124" s="3" customFormat="1" ht="18" customHeight="1" spans="1:7">
      <c r="A124" s="18">
        <v>121</v>
      </c>
      <c r="B124" s="19" t="s">
        <v>244</v>
      </c>
      <c r="C124" s="27" t="s">
        <v>245</v>
      </c>
      <c r="D124" s="21">
        <v>1.45</v>
      </c>
      <c r="E124" s="22">
        <v>75</v>
      </c>
      <c r="F124" s="23">
        <f t="shared" si="1"/>
        <v>108.75</v>
      </c>
      <c r="G124" s="24" t="s">
        <v>12</v>
      </c>
    </row>
    <row r="125" s="3" customFormat="1" ht="18" customHeight="1" spans="1:7">
      <c r="A125" s="18">
        <v>122</v>
      </c>
      <c r="B125" s="19" t="s">
        <v>246</v>
      </c>
      <c r="C125" s="27" t="s">
        <v>247</v>
      </c>
      <c r="D125" s="21">
        <v>0.77</v>
      </c>
      <c r="E125" s="22">
        <v>75</v>
      </c>
      <c r="F125" s="23">
        <f t="shared" si="1"/>
        <v>57.75</v>
      </c>
      <c r="G125" s="24" t="s">
        <v>12</v>
      </c>
    </row>
    <row r="126" s="3" customFormat="1" ht="18" customHeight="1" spans="1:7">
      <c r="A126" s="18">
        <v>123</v>
      </c>
      <c r="B126" s="19" t="s">
        <v>248</v>
      </c>
      <c r="C126" s="27" t="s">
        <v>249</v>
      </c>
      <c r="D126" s="21">
        <v>0.59</v>
      </c>
      <c r="E126" s="22">
        <v>75</v>
      </c>
      <c r="F126" s="23">
        <f t="shared" si="1"/>
        <v>44.25</v>
      </c>
      <c r="G126" s="24" t="s">
        <v>12</v>
      </c>
    </row>
    <row r="127" s="3" customFormat="1" ht="18" customHeight="1" spans="1:7">
      <c r="A127" s="18">
        <v>124</v>
      </c>
      <c r="B127" s="19" t="s">
        <v>250</v>
      </c>
      <c r="C127" s="27" t="s">
        <v>251</v>
      </c>
      <c r="D127" s="21">
        <v>1.25</v>
      </c>
      <c r="E127" s="22">
        <v>75</v>
      </c>
      <c r="F127" s="23">
        <f t="shared" si="1"/>
        <v>93.75</v>
      </c>
      <c r="G127" s="24" t="s">
        <v>12</v>
      </c>
    </row>
    <row r="128" s="3" customFormat="1" ht="18" customHeight="1" spans="1:7">
      <c r="A128" s="18">
        <v>125</v>
      </c>
      <c r="B128" s="19" t="s">
        <v>252</v>
      </c>
      <c r="C128" s="27" t="s">
        <v>253</v>
      </c>
      <c r="D128" s="21">
        <v>1.61</v>
      </c>
      <c r="E128" s="22">
        <v>75</v>
      </c>
      <c r="F128" s="23">
        <f t="shared" si="1"/>
        <v>120.75</v>
      </c>
      <c r="G128" s="24" t="s">
        <v>12</v>
      </c>
    </row>
    <row r="129" s="3" customFormat="1" ht="18" customHeight="1" spans="1:7">
      <c r="A129" s="18">
        <v>126</v>
      </c>
      <c r="B129" s="19" t="s">
        <v>254</v>
      </c>
      <c r="C129" s="27" t="s">
        <v>255</v>
      </c>
      <c r="D129" s="21">
        <v>0.37</v>
      </c>
      <c r="E129" s="22">
        <v>75</v>
      </c>
      <c r="F129" s="23">
        <f t="shared" si="1"/>
        <v>27.75</v>
      </c>
      <c r="G129" s="24" t="s">
        <v>12</v>
      </c>
    </row>
    <row r="130" s="3" customFormat="1" ht="18" customHeight="1" spans="1:7">
      <c r="A130" s="18">
        <v>127</v>
      </c>
      <c r="B130" s="19" t="s">
        <v>256</v>
      </c>
      <c r="C130" s="27" t="s">
        <v>257</v>
      </c>
      <c r="D130" s="21">
        <v>0.9</v>
      </c>
      <c r="E130" s="22">
        <v>75</v>
      </c>
      <c r="F130" s="23">
        <f t="shared" si="1"/>
        <v>67.5</v>
      </c>
      <c r="G130" s="24" t="s">
        <v>12</v>
      </c>
    </row>
    <row r="131" s="3" customFormat="1" ht="18" customHeight="1" spans="1:7">
      <c r="A131" s="18">
        <v>128</v>
      </c>
      <c r="B131" s="19" t="s">
        <v>258</v>
      </c>
      <c r="C131" s="27" t="s">
        <v>259</v>
      </c>
      <c r="D131" s="21">
        <v>2.96</v>
      </c>
      <c r="E131" s="22">
        <v>75</v>
      </c>
      <c r="F131" s="23">
        <f t="shared" si="1"/>
        <v>222</v>
      </c>
      <c r="G131" s="24" t="s">
        <v>12</v>
      </c>
    </row>
    <row r="132" s="3" customFormat="1" ht="18" customHeight="1" spans="1:7">
      <c r="A132" s="18">
        <v>129</v>
      </c>
      <c r="B132" s="19" t="s">
        <v>260</v>
      </c>
      <c r="C132" s="27" t="s">
        <v>261</v>
      </c>
      <c r="D132" s="21">
        <v>0.93</v>
      </c>
      <c r="E132" s="22">
        <v>75</v>
      </c>
      <c r="F132" s="23">
        <f t="shared" ref="F132:F195" si="2">E132*D132</f>
        <v>69.75</v>
      </c>
      <c r="G132" s="24" t="s">
        <v>12</v>
      </c>
    </row>
    <row r="133" s="3" customFormat="1" ht="18" customHeight="1" spans="1:7">
      <c r="A133" s="18">
        <v>130</v>
      </c>
      <c r="B133" s="19" t="s">
        <v>262</v>
      </c>
      <c r="C133" s="27" t="s">
        <v>105</v>
      </c>
      <c r="D133" s="21">
        <v>0.38</v>
      </c>
      <c r="E133" s="22">
        <v>75</v>
      </c>
      <c r="F133" s="23">
        <f t="shared" si="2"/>
        <v>28.5</v>
      </c>
      <c r="G133" s="24" t="s">
        <v>12</v>
      </c>
    </row>
    <row r="134" s="3" customFormat="1" ht="18" customHeight="1" spans="1:7">
      <c r="A134" s="18">
        <v>131</v>
      </c>
      <c r="B134" s="19" t="s">
        <v>263</v>
      </c>
      <c r="C134" s="27" t="s">
        <v>264</v>
      </c>
      <c r="D134" s="21">
        <v>1.34</v>
      </c>
      <c r="E134" s="22">
        <v>75</v>
      </c>
      <c r="F134" s="23">
        <f t="shared" si="2"/>
        <v>100.5</v>
      </c>
      <c r="G134" s="24" t="s">
        <v>12</v>
      </c>
    </row>
    <row r="135" s="3" customFormat="1" ht="18" customHeight="1" spans="1:7">
      <c r="A135" s="18">
        <v>132</v>
      </c>
      <c r="B135" s="19" t="s">
        <v>265</v>
      </c>
      <c r="C135" s="27" t="s">
        <v>266</v>
      </c>
      <c r="D135" s="21">
        <v>1.63</v>
      </c>
      <c r="E135" s="22">
        <v>75</v>
      </c>
      <c r="F135" s="23">
        <f t="shared" si="2"/>
        <v>122.25</v>
      </c>
      <c r="G135" s="24" t="s">
        <v>12</v>
      </c>
    </row>
    <row r="136" s="3" customFormat="1" ht="18" customHeight="1" spans="1:7">
      <c r="A136" s="18">
        <v>133</v>
      </c>
      <c r="B136" s="19" t="s">
        <v>267</v>
      </c>
      <c r="C136" s="27" t="s">
        <v>268</v>
      </c>
      <c r="D136" s="21">
        <v>0.46</v>
      </c>
      <c r="E136" s="22">
        <v>75</v>
      </c>
      <c r="F136" s="23">
        <f t="shared" si="2"/>
        <v>34.5</v>
      </c>
      <c r="G136" s="24" t="s">
        <v>12</v>
      </c>
    </row>
    <row r="137" s="3" customFormat="1" ht="18" customHeight="1" spans="1:7">
      <c r="A137" s="18">
        <v>134</v>
      </c>
      <c r="B137" s="19" t="s">
        <v>269</v>
      </c>
      <c r="C137" s="27" t="s">
        <v>270</v>
      </c>
      <c r="D137" s="21">
        <v>0.46</v>
      </c>
      <c r="E137" s="22">
        <v>75</v>
      </c>
      <c r="F137" s="23">
        <f t="shared" si="2"/>
        <v>34.5</v>
      </c>
      <c r="G137" s="24" t="s">
        <v>12</v>
      </c>
    </row>
    <row r="138" s="3" customFormat="1" ht="18" customHeight="1" spans="1:7">
      <c r="A138" s="18">
        <v>135</v>
      </c>
      <c r="B138" s="19" t="s">
        <v>271</v>
      </c>
      <c r="C138" s="27" t="s">
        <v>272</v>
      </c>
      <c r="D138" s="21">
        <v>2.67</v>
      </c>
      <c r="E138" s="22">
        <v>75</v>
      </c>
      <c r="F138" s="23">
        <f t="shared" si="2"/>
        <v>200.25</v>
      </c>
      <c r="G138" s="24" t="s">
        <v>12</v>
      </c>
    </row>
    <row r="139" s="3" customFormat="1" ht="18" customHeight="1" spans="1:7">
      <c r="A139" s="18">
        <v>136</v>
      </c>
      <c r="B139" s="19" t="s">
        <v>273</v>
      </c>
      <c r="C139" s="27" t="s">
        <v>274</v>
      </c>
      <c r="D139" s="21">
        <v>1.35</v>
      </c>
      <c r="E139" s="22">
        <v>75</v>
      </c>
      <c r="F139" s="23">
        <f t="shared" si="2"/>
        <v>101.25</v>
      </c>
      <c r="G139" s="24" t="s">
        <v>12</v>
      </c>
    </row>
    <row r="140" s="3" customFormat="1" ht="18" customHeight="1" spans="1:7">
      <c r="A140" s="18">
        <v>137</v>
      </c>
      <c r="B140" s="19" t="s">
        <v>275</v>
      </c>
      <c r="C140" s="27" t="s">
        <v>276</v>
      </c>
      <c r="D140" s="21">
        <v>0.54</v>
      </c>
      <c r="E140" s="22">
        <v>75</v>
      </c>
      <c r="F140" s="23">
        <f t="shared" si="2"/>
        <v>40.5</v>
      </c>
      <c r="G140" s="24" t="s">
        <v>12</v>
      </c>
    </row>
    <row r="141" s="3" customFormat="1" ht="18" customHeight="1" spans="1:7">
      <c r="A141" s="18">
        <v>138</v>
      </c>
      <c r="B141" s="19" t="s">
        <v>277</v>
      </c>
      <c r="C141" s="27" t="s">
        <v>278</v>
      </c>
      <c r="D141" s="21">
        <v>2.84</v>
      </c>
      <c r="E141" s="22">
        <v>75</v>
      </c>
      <c r="F141" s="23">
        <f t="shared" si="2"/>
        <v>213</v>
      </c>
      <c r="G141" s="24" t="s">
        <v>12</v>
      </c>
    </row>
    <row r="142" s="3" customFormat="1" ht="18" customHeight="1" spans="1:7">
      <c r="A142" s="18">
        <v>139</v>
      </c>
      <c r="B142" s="19" t="s">
        <v>279</v>
      </c>
      <c r="C142" s="27" t="s">
        <v>280</v>
      </c>
      <c r="D142" s="21">
        <v>1.5</v>
      </c>
      <c r="E142" s="22">
        <v>75</v>
      </c>
      <c r="F142" s="23">
        <f t="shared" si="2"/>
        <v>112.5</v>
      </c>
      <c r="G142" s="24" t="s">
        <v>12</v>
      </c>
    </row>
    <row r="143" s="3" customFormat="1" ht="18" customHeight="1" spans="1:7">
      <c r="A143" s="18">
        <v>140</v>
      </c>
      <c r="B143" s="19" t="s">
        <v>281</v>
      </c>
      <c r="C143" s="27" t="s">
        <v>282</v>
      </c>
      <c r="D143" s="21">
        <v>2.13</v>
      </c>
      <c r="E143" s="22">
        <v>75</v>
      </c>
      <c r="F143" s="23">
        <f t="shared" si="2"/>
        <v>159.75</v>
      </c>
      <c r="G143" s="24" t="s">
        <v>12</v>
      </c>
    </row>
    <row r="144" s="3" customFormat="1" ht="18" customHeight="1" spans="1:7">
      <c r="A144" s="18">
        <v>141</v>
      </c>
      <c r="B144" s="19" t="s">
        <v>283</v>
      </c>
      <c r="C144" s="27" t="s">
        <v>151</v>
      </c>
      <c r="D144" s="21">
        <v>0.93</v>
      </c>
      <c r="E144" s="22">
        <v>75</v>
      </c>
      <c r="F144" s="23">
        <f t="shared" si="2"/>
        <v>69.75</v>
      </c>
      <c r="G144" s="24" t="s">
        <v>12</v>
      </c>
    </row>
    <row r="145" s="3" customFormat="1" ht="18" customHeight="1" spans="1:7">
      <c r="A145" s="18">
        <v>142</v>
      </c>
      <c r="B145" s="19" t="s">
        <v>284</v>
      </c>
      <c r="C145" s="27" t="s">
        <v>285</v>
      </c>
      <c r="D145" s="21">
        <v>2.62</v>
      </c>
      <c r="E145" s="22">
        <v>75</v>
      </c>
      <c r="F145" s="23">
        <f t="shared" si="2"/>
        <v>196.5</v>
      </c>
      <c r="G145" s="24" t="s">
        <v>12</v>
      </c>
    </row>
    <row r="146" s="3" customFormat="1" ht="18" customHeight="1" spans="1:7">
      <c r="A146" s="18">
        <v>143</v>
      </c>
      <c r="B146" s="19" t="s">
        <v>286</v>
      </c>
      <c r="C146" s="27" t="s">
        <v>287</v>
      </c>
      <c r="D146" s="21">
        <v>1.99</v>
      </c>
      <c r="E146" s="22">
        <v>75</v>
      </c>
      <c r="F146" s="23">
        <f t="shared" si="2"/>
        <v>149.25</v>
      </c>
      <c r="G146" s="24" t="s">
        <v>12</v>
      </c>
    </row>
    <row r="147" s="3" customFormat="1" ht="18" customHeight="1" spans="1:7">
      <c r="A147" s="18">
        <v>144</v>
      </c>
      <c r="B147" s="19" t="s">
        <v>288</v>
      </c>
      <c r="C147" s="27" t="s">
        <v>289</v>
      </c>
      <c r="D147" s="21">
        <v>0.49</v>
      </c>
      <c r="E147" s="22">
        <v>75</v>
      </c>
      <c r="F147" s="23">
        <f t="shared" si="2"/>
        <v>36.75</v>
      </c>
      <c r="G147" s="24" t="s">
        <v>12</v>
      </c>
    </row>
    <row r="148" s="3" customFormat="1" ht="18" customHeight="1" spans="1:7">
      <c r="A148" s="18">
        <v>145</v>
      </c>
      <c r="B148" s="19" t="s">
        <v>290</v>
      </c>
      <c r="C148" s="27" t="s">
        <v>291</v>
      </c>
      <c r="D148" s="21">
        <v>3.49</v>
      </c>
      <c r="E148" s="22">
        <v>75</v>
      </c>
      <c r="F148" s="23">
        <f t="shared" si="2"/>
        <v>261.75</v>
      </c>
      <c r="G148" s="24" t="s">
        <v>12</v>
      </c>
    </row>
    <row r="149" s="3" customFormat="1" ht="18" customHeight="1" spans="1:7">
      <c r="A149" s="18">
        <v>146</v>
      </c>
      <c r="B149" s="19" t="s">
        <v>292</v>
      </c>
      <c r="C149" s="26" t="s">
        <v>293</v>
      </c>
      <c r="D149" s="21">
        <v>3.87</v>
      </c>
      <c r="E149" s="22">
        <v>75</v>
      </c>
      <c r="F149" s="23">
        <f t="shared" si="2"/>
        <v>290.25</v>
      </c>
      <c r="G149" s="24" t="s">
        <v>12</v>
      </c>
    </row>
    <row r="150" s="3" customFormat="1" ht="18" customHeight="1" spans="1:7">
      <c r="A150" s="18">
        <v>147</v>
      </c>
      <c r="B150" s="19" t="s">
        <v>294</v>
      </c>
      <c r="C150" s="27" t="s">
        <v>295</v>
      </c>
      <c r="D150" s="21">
        <v>1.07</v>
      </c>
      <c r="E150" s="22">
        <v>75</v>
      </c>
      <c r="F150" s="23">
        <f t="shared" si="2"/>
        <v>80.25</v>
      </c>
      <c r="G150" s="24" t="s">
        <v>12</v>
      </c>
    </row>
    <row r="151" s="3" customFormat="1" ht="18" customHeight="1" spans="1:7">
      <c r="A151" s="18">
        <v>148</v>
      </c>
      <c r="B151" s="19" t="s">
        <v>296</v>
      </c>
      <c r="C151" s="27" t="s">
        <v>297</v>
      </c>
      <c r="D151" s="21">
        <v>1.02</v>
      </c>
      <c r="E151" s="22">
        <v>75</v>
      </c>
      <c r="F151" s="23">
        <f t="shared" si="2"/>
        <v>76.5</v>
      </c>
      <c r="G151" s="24" t="s">
        <v>12</v>
      </c>
    </row>
    <row r="152" s="3" customFormat="1" ht="18" customHeight="1" spans="1:7">
      <c r="A152" s="18">
        <v>149</v>
      </c>
      <c r="B152" s="19" t="s">
        <v>298</v>
      </c>
      <c r="C152" s="27" t="s">
        <v>299</v>
      </c>
      <c r="D152" s="21">
        <v>1.75</v>
      </c>
      <c r="E152" s="22">
        <v>75</v>
      </c>
      <c r="F152" s="23">
        <f t="shared" si="2"/>
        <v>131.25</v>
      </c>
      <c r="G152" s="24" t="s">
        <v>12</v>
      </c>
    </row>
    <row r="153" s="3" customFormat="1" ht="18" customHeight="1" spans="1:7">
      <c r="A153" s="18">
        <v>150</v>
      </c>
      <c r="B153" s="19" t="s">
        <v>300</v>
      </c>
      <c r="C153" s="27" t="s">
        <v>301</v>
      </c>
      <c r="D153" s="21">
        <v>2.15</v>
      </c>
      <c r="E153" s="22">
        <v>75</v>
      </c>
      <c r="F153" s="23">
        <f t="shared" si="2"/>
        <v>161.25</v>
      </c>
      <c r="G153" s="24" t="s">
        <v>12</v>
      </c>
    </row>
    <row r="154" s="3" customFormat="1" ht="18" customHeight="1" spans="1:7">
      <c r="A154" s="18">
        <v>151</v>
      </c>
      <c r="B154" s="19" t="s">
        <v>302</v>
      </c>
      <c r="C154" s="27" t="s">
        <v>303</v>
      </c>
      <c r="D154" s="21">
        <v>0.89</v>
      </c>
      <c r="E154" s="22">
        <v>75</v>
      </c>
      <c r="F154" s="23">
        <f t="shared" si="2"/>
        <v>66.75</v>
      </c>
      <c r="G154" s="24" t="s">
        <v>12</v>
      </c>
    </row>
    <row r="155" s="3" customFormat="1" ht="18" customHeight="1" spans="1:7">
      <c r="A155" s="18">
        <v>152</v>
      </c>
      <c r="B155" s="19" t="s">
        <v>304</v>
      </c>
      <c r="C155" s="27" t="s">
        <v>255</v>
      </c>
      <c r="D155" s="21">
        <v>1.08</v>
      </c>
      <c r="E155" s="22">
        <v>75</v>
      </c>
      <c r="F155" s="23">
        <f t="shared" si="2"/>
        <v>81</v>
      </c>
      <c r="G155" s="24" t="s">
        <v>12</v>
      </c>
    </row>
    <row r="156" s="3" customFormat="1" ht="18" customHeight="1" spans="1:7">
      <c r="A156" s="18">
        <v>153</v>
      </c>
      <c r="B156" s="19" t="s">
        <v>305</v>
      </c>
      <c r="C156" s="27" t="s">
        <v>306</v>
      </c>
      <c r="D156" s="21">
        <v>1.26</v>
      </c>
      <c r="E156" s="22">
        <v>75</v>
      </c>
      <c r="F156" s="23">
        <f t="shared" si="2"/>
        <v>94.5</v>
      </c>
      <c r="G156" s="24" t="s">
        <v>12</v>
      </c>
    </row>
    <row r="157" s="3" customFormat="1" ht="18" customHeight="1" spans="1:7">
      <c r="A157" s="18">
        <v>154</v>
      </c>
      <c r="B157" s="19" t="s">
        <v>307</v>
      </c>
      <c r="C157" s="27" t="s">
        <v>308</v>
      </c>
      <c r="D157" s="21">
        <v>0.27</v>
      </c>
      <c r="E157" s="22">
        <v>75</v>
      </c>
      <c r="F157" s="23">
        <f t="shared" si="2"/>
        <v>20.25</v>
      </c>
      <c r="G157" s="24" t="s">
        <v>12</v>
      </c>
    </row>
    <row r="158" s="3" customFormat="1" ht="18" customHeight="1" spans="1:7">
      <c r="A158" s="18">
        <v>155</v>
      </c>
      <c r="B158" s="19" t="s">
        <v>309</v>
      </c>
      <c r="C158" s="27" t="s">
        <v>310</v>
      </c>
      <c r="D158" s="21">
        <v>0.26</v>
      </c>
      <c r="E158" s="22">
        <v>75</v>
      </c>
      <c r="F158" s="23">
        <f t="shared" si="2"/>
        <v>19.5</v>
      </c>
      <c r="G158" s="24" t="s">
        <v>12</v>
      </c>
    </row>
    <row r="159" s="3" customFormat="1" ht="18" customHeight="1" spans="1:7">
      <c r="A159" s="18">
        <v>156</v>
      </c>
      <c r="B159" s="19" t="s">
        <v>311</v>
      </c>
      <c r="C159" s="27" t="s">
        <v>312</v>
      </c>
      <c r="D159" s="21">
        <v>0.43</v>
      </c>
      <c r="E159" s="22">
        <v>75</v>
      </c>
      <c r="F159" s="23">
        <f t="shared" si="2"/>
        <v>32.25</v>
      </c>
      <c r="G159" s="24" t="s">
        <v>12</v>
      </c>
    </row>
    <row r="160" s="3" customFormat="1" ht="18" customHeight="1" spans="1:7">
      <c r="A160" s="18">
        <v>157</v>
      </c>
      <c r="B160" s="19" t="s">
        <v>313</v>
      </c>
      <c r="C160" s="27" t="s">
        <v>314</v>
      </c>
      <c r="D160" s="21">
        <v>1.36</v>
      </c>
      <c r="E160" s="22">
        <v>75</v>
      </c>
      <c r="F160" s="23">
        <f t="shared" si="2"/>
        <v>102</v>
      </c>
      <c r="G160" s="24" t="s">
        <v>12</v>
      </c>
    </row>
    <row r="161" s="3" customFormat="1" ht="18" customHeight="1" spans="1:7">
      <c r="A161" s="18">
        <v>158</v>
      </c>
      <c r="B161" s="19" t="s">
        <v>315</v>
      </c>
      <c r="C161" s="27" t="s">
        <v>316</v>
      </c>
      <c r="D161" s="21">
        <v>2.06</v>
      </c>
      <c r="E161" s="22">
        <v>75</v>
      </c>
      <c r="F161" s="23">
        <f t="shared" si="2"/>
        <v>154.5</v>
      </c>
      <c r="G161" s="24" t="s">
        <v>12</v>
      </c>
    </row>
    <row r="162" s="3" customFormat="1" ht="18" customHeight="1" spans="1:7">
      <c r="A162" s="18">
        <v>159</v>
      </c>
      <c r="B162" s="19" t="s">
        <v>317</v>
      </c>
      <c r="C162" s="27" t="s">
        <v>318</v>
      </c>
      <c r="D162" s="21">
        <v>1.46</v>
      </c>
      <c r="E162" s="22">
        <v>75</v>
      </c>
      <c r="F162" s="23">
        <f t="shared" si="2"/>
        <v>109.5</v>
      </c>
      <c r="G162" s="24" t="s">
        <v>12</v>
      </c>
    </row>
    <row r="163" s="3" customFormat="1" ht="18" customHeight="1" spans="1:7">
      <c r="A163" s="18">
        <v>160</v>
      </c>
      <c r="B163" s="19" t="s">
        <v>319</v>
      </c>
      <c r="C163" s="27" t="s">
        <v>320</v>
      </c>
      <c r="D163" s="21">
        <v>0.81</v>
      </c>
      <c r="E163" s="22">
        <v>75</v>
      </c>
      <c r="F163" s="23">
        <f t="shared" si="2"/>
        <v>60.75</v>
      </c>
      <c r="G163" s="24" t="s">
        <v>12</v>
      </c>
    </row>
    <row r="164" s="3" customFormat="1" ht="18" customHeight="1" spans="1:7">
      <c r="A164" s="18">
        <v>161</v>
      </c>
      <c r="B164" s="19" t="s">
        <v>321</v>
      </c>
      <c r="C164" s="27" t="s">
        <v>322</v>
      </c>
      <c r="D164" s="21">
        <v>1.69</v>
      </c>
      <c r="E164" s="22">
        <v>75</v>
      </c>
      <c r="F164" s="23">
        <f t="shared" si="2"/>
        <v>126.75</v>
      </c>
      <c r="G164" s="24" t="s">
        <v>12</v>
      </c>
    </row>
    <row r="165" s="3" customFormat="1" ht="18" customHeight="1" spans="1:7">
      <c r="A165" s="18">
        <v>162</v>
      </c>
      <c r="B165" s="19" t="s">
        <v>323</v>
      </c>
      <c r="C165" s="27" t="s">
        <v>324</v>
      </c>
      <c r="D165" s="21">
        <v>0.79</v>
      </c>
      <c r="E165" s="22">
        <v>75</v>
      </c>
      <c r="F165" s="23">
        <f t="shared" si="2"/>
        <v>59.25</v>
      </c>
      <c r="G165" s="24" t="s">
        <v>12</v>
      </c>
    </row>
    <row r="166" s="3" customFormat="1" ht="18" customHeight="1" spans="1:7">
      <c r="A166" s="18">
        <v>163</v>
      </c>
      <c r="B166" s="19" t="s">
        <v>325</v>
      </c>
      <c r="C166" s="27" t="s">
        <v>184</v>
      </c>
      <c r="D166" s="21">
        <v>1.05</v>
      </c>
      <c r="E166" s="22">
        <v>75</v>
      </c>
      <c r="F166" s="23">
        <f t="shared" si="2"/>
        <v>78.75</v>
      </c>
      <c r="G166" s="24" t="s">
        <v>12</v>
      </c>
    </row>
    <row r="167" s="3" customFormat="1" ht="18" customHeight="1" spans="1:7">
      <c r="A167" s="18">
        <v>164</v>
      </c>
      <c r="B167" s="19" t="s">
        <v>326</v>
      </c>
      <c r="C167" s="27" t="s">
        <v>327</v>
      </c>
      <c r="D167" s="21">
        <v>0.57</v>
      </c>
      <c r="E167" s="22">
        <v>75</v>
      </c>
      <c r="F167" s="23">
        <f t="shared" si="2"/>
        <v>42.75</v>
      </c>
      <c r="G167" s="24" t="s">
        <v>12</v>
      </c>
    </row>
    <row r="168" s="3" customFormat="1" ht="18" customHeight="1" spans="1:7">
      <c r="A168" s="18">
        <v>165</v>
      </c>
      <c r="B168" s="19" t="s">
        <v>328</v>
      </c>
      <c r="C168" s="27" t="s">
        <v>329</v>
      </c>
      <c r="D168" s="21">
        <v>0.71</v>
      </c>
      <c r="E168" s="22">
        <v>75</v>
      </c>
      <c r="F168" s="23">
        <f t="shared" si="2"/>
        <v>53.25</v>
      </c>
      <c r="G168" s="24" t="s">
        <v>12</v>
      </c>
    </row>
    <row r="169" s="3" customFormat="1" ht="18" customHeight="1" spans="1:7">
      <c r="A169" s="18">
        <v>166</v>
      </c>
      <c r="B169" s="19" t="s">
        <v>330</v>
      </c>
      <c r="C169" s="27" t="s">
        <v>331</v>
      </c>
      <c r="D169" s="21">
        <v>0.87</v>
      </c>
      <c r="E169" s="22">
        <v>75</v>
      </c>
      <c r="F169" s="23">
        <f t="shared" si="2"/>
        <v>65.25</v>
      </c>
      <c r="G169" s="24" t="s">
        <v>12</v>
      </c>
    </row>
    <row r="170" s="3" customFormat="1" ht="18" customHeight="1" spans="1:7">
      <c r="A170" s="18">
        <v>167</v>
      </c>
      <c r="B170" s="19" t="s">
        <v>332</v>
      </c>
      <c r="C170" s="27" t="s">
        <v>333</v>
      </c>
      <c r="D170" s="21">
        <v>1.36</v>
      </c>
      <c r="E170" s="22">
        <v>75</v>
      </c>
      <c r="F170" s="23">
        <f t="shared" si="2"/>
        <v>102</v>
      </c>
      <c r="G170" s="24" t="s">
        <v>12</v>
      </c>
    </row>
    <row r="171" s="3" customFormat="1" ht="18" customHeight="1" spans="1:7">
      <c r="A171" s="18">
        <v>168</v>
      </c>
      <c r="B171" s="19" t="s">
        <v>334</v>
      </c>
      <c r="C171" s="27" t="s">
        <v>335</v>
      </c>
      <c r="D171" s="21">
        <v>0.22</v>
      </c>
      <c r="E171" s="22">
        <v>75</v>
      </c>
      <c r="F171" s="23">
        <f t="shared" si="2"/>
        <v>16.5</v>
      </c>
      <c r="G171" s="24" t="s">
        <v>12</v>
      </c>
    </row>
    <row r="172" s="3" customFormat="1" ht="18" customHeight="1" spans="1:7">
      <c r="A172" s="18">
        <v>169</v>
      </c>
      <c r="B172" s="19" t="s">
        <v>336</v>
      </c>
      <c r="C172" s="27" t="s">
        <v>278</v>
      </c>
      <c r="D172" s="21">
        <v>1.98</v>
      </c>
      <c r="E172" s="22">
        <v>75</v>
      </c>
      <c r="F172" s="23">
        <f t="shared" si="2"/>
        <v>148.5</v>
      </c>
      <c r="G172" s="24" t="s">
        <v>12</v>
      </c>
    </row>
    <row r="173" s="3" customFormat="1" ht="18" customHeight="1" spans="1:7">
      <c r="A173" s="18">
        <v>170</v>
      </c>
      <c r="B173" s="19" t="s">
        <v>337</v>
      </c>
      <c r="C173" s="27" t="s">
        <v>338</v>
      </c>
      <c r="D173" s="21">
        <v>0.91</v>
      </c>
      <c r="E173" s="22">
        <v>75</v>
      </c>
      <c r="F173" s="23">
        <f t="shared" si="2"/>
        <v>68.25</v>
      </c>
      <c r="G173" s="24" t="s">
        <v>12</v>
      </c>
    </row>
    <row r="174" s="3" customFormat="1" ht="18" customHeight="1" spans="1:7">
      <c r="A174" s="18">
        <v>171</v>
      </c>
      <c r="B174" s="19" t="s">
        <v>339</v>
      </c>
      <c r="C174" s="27" t="s">
        <v>340</v>
      </c>
      <c r="D174" s="21">
        <v>0.62</v>
      </c>
      <c r="E174" s="22">
        <v>75</v>
      </c>
      <c r="F174" s="23">
        <f t="shared" si="2"/>
        <v>46.5</v>
      </c>
      <c r="G174" s="24" t="s">
        <v>12</v>
      </c>
    </row>
    <row r="175" s="3" customFormat="1" ht="18" customHeight="1" spans="1:7">
      <c r="A175" s="18">
        <v>172</v>
      </c>
      <c r="B175" s="19" t="s">
        <v>341</v>
      </c>
      <c r="C175" s="27" t="s">
        <v>342</v>
      </c>
      <c r="D175" s="21">
        <v>1.13</v>
      </c>
      <c r="E175" s="22">
        <v>75</v>
      </c>
      <c r="F175" s="23">
        <f t="shared" si="2"/>
        <v>84.75</v>
      </c>
      <c r="G175" s="24" t="s">
        <v>12</v>
      </c>
    </row>
    <row r="176" s="3" customFormat="1" ht="18" customHeight="1" spans="1:7">
      <c r="A176" s="18">
        <v>173</v>
      </c>
      <c r="B176" s="19" t="s">
        <v>343</v>
      </c>
      <c r="C176" s="27" t="s">
        <v>320</v>
      </c>
      <c r="D176" s="21">
        <v>0.76</v>
      </c>
      <c r="E176" s="22">
        <v>75</v>
      </c>
      <c r="F176" s="23">
        <f t="shared" si="2"/>
        <v>57</v>
      </c>
      <c r="G176" s="24" t="s">
        <v>12</v>
      </c>
    </row>
    <row r="177" s="3" customFormat="1" ht="18" customHeight="1" spans="1:7">
      <c r="A177" s="18">
        <v>174</v>
      </c>
      <c r="B177" s="19" t="s">
        <v>344</v>
      </c>
      <c r="C177" s="27" t="s">
        <v>345</v>
      </c>
      <c r="D177" s="21">
        <v>0.95</v>
      </c>
      <c r="E177" s="22">
        <v>75</v>
      </c>
      <c r="F177" s="23">
        <f t="shared" si="2"/>
        <v>71.25</v>
      </c>
      <c r="G177" s="24" t="s">
        <v>12</v>
      </c>
    </row>
    <row r="178" s="3" customFormat="1" ht="18" customHeight="1" spans="1:7">
      <c r="A178" s="18">
        <v>175</v>
      </c>
      <c r="B178" s="19" t="s">
        <v>346</v>
      </c>
      <c r="C178" s="27" t="s">
        <v>347</v>
      </c>
      <c r="D178" s="21">
        <v>4.21</v>
      </c>
      <c r="E178" s="22">
        <v>75</v>
      </c>
      <c r="F178" s="23">
        <f t="shared" si="2"/>
        <v>315.75</v>
      </c>
      <c r="G178" s="24" t="s">
        <v>12</v>
      </c>
    </row>
    <row r="179" s="3" customFormat="1" ht="18" customHeight="1" spans="1:7">
      <c r="A179" s="18">
        <v>176</v>
      </c>
      <c r="B179" s="19" t="s">
        <v>348</v>
      </c>
      <c r="C179" s="27" t="s">
        <v>349</v>
      </c>
      <c r="D179" s="21">
        <v>1.73</v>
      </c>
      <c r="E179" s="22">
        <v>75</v>
      </c>
      <c r="F179" s="23">
        <f t="shared" si="2"/>
        <v>129.75</v>
      </c>
      <c r="G179" s="24" t="s">
        <v>12</v>
      </c>
    </row>
    <row r="180" s="3" customFormat="1" ht="18" customHeight="1" spans="1:7">
      <c r="A180" s="18">
        <v>177</v>
      </c>
      <c r="B180" s="19" t="s">
        <v>350</v>
      </c>
      <c r="C180" s="27" t="s">
        <v>351</v>
      </c>
      <c r="D180" s="21">
        <v>5.26</v>
      </c>
      <c r="E180" s="22">
        <v>75</v>
      </c>
      <c r="F180" s="23">
        <f t="shared" si="2"/>
        <v>394.5</v>
      </c>
      <c r="G180" s="24" t="s">
        <v>12</v>
      </c>
    </row>
    <row r="181" s="3" customFormat="1" ht="18" customHeight="1" spans="1:7">
      <c r="A181" s="18">
        <v>178</v>
      </c>
      <c r="B181" s="19" t="s">
        <v>352</v>
      </c>
      <c r="C181" s="27" t="s">
        <v>131</v>
      </c>
      <c r="D181" s="21">
        <v>2.36</v>
      </c>
      <c r="E181" s="22">
        <v>75</v>
      </c>
      <c r="F181" s="23">
        <f t="shared" si="2"/>
        <v>177</v>
      </c>
      <c r="G181" s="24" t="s">
        <v>12</v>
      </c>
    </row>
    <row r="182" s="3" customFormat="1" ht="18" customHeight="1" spans="1:7">
      <c r="A182" s="18">
        <v>179</v>
      </c>
      <c r="B182" s="19" t="s">
        <v>353</v>
      </c>
      <c r="C182" s="27" t="s">
        <v>354</v>
      </c>
      <c r="D182" s="21">
        <v>9.08</v>
      </c>
      <c r="E182" s="22">
        <v>75</v>
      </c>
      <c r="F182" s="23">
        <f t="shared" si="2"/>
        <v>681</v>
      </c>
      <c r="G182" s="24" t="s">
        <v>12</v>
      </c>
    </row>
    <row r="183" s="3" customFormat="1" ht="18" customHeight="1" spans="1:7">
      <c r="A183" s="18">
        <v>180</v>
      </c>
      <c r="B183" s="19" t="s">
        <v>355</v>
      </c>
      <c r="C183" s="27" t="s">
        <v>356</v>
      </c>
      <c r="D183" s="21">
        <v>2.22</v>
      </c>
      <c r="E183" s="22">
        <v>75</v>
      </c>
      <c r="F183" s="23">
        <f t="shared" si="2"/>
        <v>166.5</v>
      </c>
      <c r="G183" s="24" t="s">
        <v>12</v>
      </c>
    </row>
    <row r="184" s="3" customFormat="1" ht="18" customHeight="1" spans="1:7">
      <c r="A184" s="18">
        <v>181</v>
      </c>
      <c r="B184" s="19" t="s">
        <v>357</v>
      </c>
      <c r="C184" s="27" t="s">
        <v>358</v>
      </c>
      <c r="D184" s="21">
        <v>2.97</v>
      </c>
      <c r="E184" s="22">
        <v>75</v>
      </c>
      <c r="F184" s="23">
        <f t="shared" si="2"/>
        <v>222.75</v>
      </c>
      <c r="G184" s="24" t="s">
        <v>12</v>
      </c>
    </row>
    <row r="185" s="3" customFormat="1" ht="18" customHeight="1" spans="1:7">
      <c r="A185" s="18">
        <v>182</v>
      </c>
      <c r="B185" s="19" t="s">
        <v>359</v>
      </c>
      <c r="C185" s="27" t="s">
        <v>360</v>
      </c>
      <c r="D185" s="21">
        <v>3.59</v>
      </c>
      <c r="E185" s="22">
        <v>75</v>
      </c>
      <c r="F185" s="23">
        <f t="shared" si="2"/>
        <v>269.25</v>
      </c>
      <c r="G185" s="24" t="s">
        <v>12</v>
      </c>
    </row>
    <row r="186" s="3" customFormat="1" ht="18" customHeight="1" spans="1:7">
      <c r="A186" s="18">
        <v>183</v>
      </c>
      <c r="B186" s="19" t="s">
        <v>361</v>
      </c>
      <c r="C186" s="27" t="s">
        <v>331</v>
      </c>
      <c r="D186" s="21">
        <v>2.15</v>
      </c>
      <c r="E186" s="22">
        <v>75</v>
      </c>
      <c r="F186" s="23">
        <f t="shared" si="2"/>
        <v>161.25</v>
      </c>
      <c r="G186" s="24" t="s">
        <v>12</v>
      </c>
    </row>
    <row r="187" s="3" customFormat="1" ht="18" customHeight="1" spans="1:7">
      <c r="A187" s="18">
        <v>184</v>
      </c>
      <c r="B187" s="19" t="s">
        <v>362</v>
      </c>
      <c r="C187" s="27" t="s">
        <v>363</v>
      </c>
      <c r="D187" s="21">
        <v>9.29</v>
      </c>
      <c r="E187" s="22">
        <v>75</v>
      </c>
      <c r="F187" s="23">
        <f t="shared" si="2"/>
        <v>696.75</v>
      </c>
      <c r="G187" s="24" t="s">
        <v>12</v>
      </c>
    </row>
    <row r="188" s="3" customFormat="1" ht="18" customHeight="1" spans="1:7">
      <c r="A188" s="18">
        <v>185</v>
      </c>
      <c r="B188" s="19" t="s">
        <v>364</v>
      </c>
      <c r="C188" s="27" t="s">
        <v>365</v>
      </c>
      <c r="D188" s="21">
        <v>3.97</v>
      </c>
      <c r="E188" s="22">
        <v>75</v>
      </c>
      <c r="F188" s="23">
        <f t="shared" si="2"/>
        <v>297.75</v>
      </c>
      <c r="G188" s="24" t="s">
        <v>12</v>
      </c>
    </row>
    <row r="189" s="3" customFormat="1" ht="18" customHeight="1" spans="1:7">
      <c r="A189" s="18">
        <v>186</v>
      </c>
      <c r="B189" s="19" t="s">
        <v>366</v>
      </c>
      <c r="C189" s="27" t="s">
        <v>367</v>
      </c>
      <c r="D189" s="21">
        <v>5.48</v>
      </c>
      <c r="E189" s="22">
        <v>75</v>
      </c>
      <c r="F189" s="23">
        <f t="shared" si="2"/>
        <v>411</v>
      </c>
      <c r="G189" s="24" t="s">
        <v>12</v>
      </c>
    </row>
    <row r="190" s="3" customFormat="1" ht="18" customHeight="1" spans="1:7">
      <c r="A190" s="18">
        <v>187</v>
      </c>
      <c r="B190" s="19" t="s">
        <v>366</v>
      </c>
      <c r="C190" s="27" t="s">
        <v>368</v>
      </c>
      <c r="D190" s="21">
        <v>2.32</v>
      </c>
      <c r="E190" s="22">
        <v>75</v>
      </c>
      <c r="F190" s="23">
        <f t="shared" si="2"/>
        <v>174</v>
      </c>
      <c r="G190" s="24" t="s">
        <v>12</v>
      </c>
    </row>
    <row r="191" s="3" customFormat="1" ht="18" customHeight="1" spans="1:7">
      <c r="A191" s="18">
        <v>188</v>
      </c>
      <c r="B191" s="19" t="s">
        <v>369</v>
      </c>
      <c r="C191" s="27" t="s">
        <v>370</v>
      </c>
      <c r="D191" s="21">
        <v>3.25</v>
      </c>
      <c r="E191" s="22">
        <v>75</v>
      </c>
      <c r="F191" s="23">
        <f t="shared" si="2"/>
        <v>243.75</v>
      </c>
      <c r="G191" s="24" t="s">
        <v>12</v>
      </c>
    </row>
    <row r="192" s="3" customFormat="1" ht="18" customHeight="1" spans="1:7">
      <c r="A192" s="18">
        <v>189</v>
      </c>
      <c r="B192" s="19" t="s">
        <v>371</v>
      </c>
      <c r="C192" s="27" t="s">
        <v>372</v>
      </c>
      <c r="D192" s="21">
        <v>1.24</v>
      </c>
      <c r="E192" s="22">
        <v>75</v>
      </c>
      <c r="F192" s="23">
        <f t="shared" si="2"/>
        <v>93</v>
      </c>
      <c r="G192" s="24" t="s">
        <v>12</v>
      </c>
    </row>
    <row r="193" s="3" customFormat="1" ht="18" customHeight="1" spans="1:7">
      <c r="A193" s="18">
        <v>190</v>
      </c>
      <c r="B193" s="19" t="s">
        <v>373</v>
      </c>
      <c r="C193" s="27" t="s">
        <v>374</v>
      </c>
      <c r="D193" s="21">
        <v>2.88</v>
      </c>
      <c r="E193" s="22">
        <v>75</v>
      </c>
      <c r="F193" s="23">
        <f t="shared" si="2"/>
        <v>216</v>
      </c>
      <c r="G193" s="24" t="s">
        <v>12</v>
      </c>
    </row>
    <row r="194" s="3" customFormat="1" ht="18" customHeight="1" spans="1:7">
      <c r="A194" s="18">
        <v>191</v>
      </c>
      <c r="B194" s="19" t="s">
        <v>375</v>
      </c>
      <c r="C194" s="27" t="s">
        <v>376</v>
      </c>
      <c r="D194" s="21">
        <v>1.04</v>
      </c>
      <c r="E194" s="22">
        <v>75</v>
      </c>
      <c r="F194" s="23">
        <f t="shared" si="2"/>
        <v>78</v>
      </c>
      <c r="G194" s="24" t="s">
        <v>12</v>
      </c>
    </row>
    <row r="195" s="3" customFormat="1" ht="18" customHeight="1" spans="1:7">
      <c r="A195" s="18">
        <v>192</v>
      </c>
      <c r="B195" s="19" t="s">
        <v>377</v>
      </c>
      <c r="C195" s="27" t="s">
        <v>378</v>
      </c>
      <c r="D195" s="21">
        <v>3.45</v>
      </c>
      <c r="E195" s="22">
        <v>75</v>
      </c>
      <c r="F195" s="23">
        <f t="shared" si="2"/>
        <v>258.75</v>
      </c>
      <c r="G195" s="24" t="s">
        <v>12</v>
      </c>
    </row>
    <row r="196" s="3" customFormat="1" ht="18" customHeight="1" spans="1:7">
      <c r="A196" s="18">
        <v>193</v>
      </c>
      <c r="B196" s="19" t="s">
        <v>379</v>
      </c>
      <c r="C196" s="27" t="s">
        <v>380</v>
      </c>
      <c r="D196" s="21">
        <v>4.12</v>
      </c>
      <c r="E196" s="22">
        <v>75</v>
      </c>
      <c r="F196" s="23">
        <f t="shared" ref="F196:F259" si="3">E196*D196</f>
        <v>309</v>
      </c>
      <c r="G196" s="24" t="s">
        <v>12</v>
      </c>
    </row>
    <row r="197" s="3" customFormat="1" ht="18" customHeight="1" spans="1:7">
      <c r="A197" s="18">
        <v>194</v>
      </c>
      <c r="B197" s="19" t="s">
        <v>381</v>
      </c>
      <c r="C197" s="27" t="s">
        <v>382</v>
      </c>
      <c r="D197" s="21">
        <v>2.66</v>
      </c>
      <c r="E197" s="22">
        <v>75</v>
      </c>
      <c r="F197" s="23">
        <f t="shared" si="3"/>
        <v>199.5</v>
      </c>
      <c r="G197" s="24" t="s">
        <v>12</v>
      </c>
    </row>
    <row r="198" s="3" customFormat="1" ht="18" customHeight="1" spans="1:7">
      <c r="A198" s="18">
        <v>195</v>
      </c>
      <c r="B198" s="19" t="s">
        <v>383</v>
      </c>
      <c r="C198" s="27" t="s">
        <v>384</v>
      </c>
      <c r="D198" s="21">
        <v>3.85</v>
      </c>
      <c r="E198" s="22">
        <v>75</v>
      </c>
      <c r="F198" s="23">
        <f t="shared" si="3"/>
        <v>288.75</v>
      </c>
      <c r="G198" s="24" t="s">
        <v>12</v>
      </c>
    </row>
    <row r="199" s="3" customFormat="1" ht="18" customHeight="1" spans="1:7">
      <c r="A199" s="18">
        <v>196</v>
      </c>
      <c r="B199" s="19" t="s">
        <v>385</v>
      </c>
      <c r="C199" s="27" t="s">
        <v>386</v>
      </c>
      <c r="D199" s="21">
        <v>6.15</v>
      </c>
      <c r="E199" s="22">
        <v>75</v>
      </c>
      <c r="F199" s="23">
        <f t="shared" si="3"/>
        <v>461.25</v>
      </c>
      <c r="G199" s="24" t="s">
        <v>12</v>
      </c>
    </row>
    <row r="200" s="3" customFormat="1" ht="18" customHeight="1" spans="1:7">
      <c r="A200" s="18">
        <v>197</v>
      </c>
      <c r="B200" s="19" t="s">
        <v>387</v>
      </c>
      <c r="C200" s="27" t="s">
        <v>388</v>
      </c>
      <c r="D200" s="21">
        <v>5.19</v>
      </c>
      <c r="E200" s="22">
        <v>75</v>
      </c>
      <c r="F200" s="23">
        <f t="shared" si="3"/>
        <v>389.25</v>
      </c>
      <c r="G200" s="24" t="s">
        <v>12</v>
      </c>
    </row>
    <row r="201" s="3" customFormat="1" ht="18" customHeight="1" spans="1:7">
      <c r="A201" s="18">
        <v>198</v>
      </c>
      <c r="B201" s="19" t="s">
        <v>389</v>
      </c>
      <c r="C201" s="27" t="s">
        <v>390</v>
      </c>
      <c r="D201" s="21">
        <v>1.85</v>
      </c>
      <c r="E201" s="22">
        <v>75</v>
      </c>
      <c r="F201" s="23">
        <f t="shared" si="3"/>
        <v>138.75</v>
      </c>
      <c r="G201" s="24" t="s">
        <v>12</v>
      </c>
    </row>
    <row r="202" s="3" customFormat="1" ht="18" customHeight="1" spans="1:7">
      <c r="A202" s="18">
        <v>199</v>
      </c>
      <c r="B202" s="19" t="s">
        <v>391</v>
      </c>
      <c r="C202" s="27" t="s">
        <v>392</v>
      </c>
      <c r="D202" s="21">
        <v>5.62</v>
      </c>
      <c r="E202" s="22">
        <v>75</v>
      </c>
      <c r="F202" s="23">
        <f t="shared" si="3"/>
        <v>421.5</v>
      </c>
      <c r="G202" s="24" t="s">
        <v>12</v>
      </c>
    </row>
    <row r="203" s="3" customFormat="1" ht="18" customHeight="1" spans="1:7">
      <c r="A203" s="18">
        <v>200</v>
      </c>
      <c r="B203" s="19" t="s">
        <v>393</v>
      </c>
      <c r="C203" s="27" t="s">
        <v>394</v>
      </c>
      <c r="D203" s="21">
        <v>1.5</v>
      </c>
      <c r="E203" s="22">
        <v>75</v>
      </c>
      <c r="F203" s="23">
        <f t="shared" si="3"/>
        <v>112.5</v>
      </c>
      <c r="G203" s="24" t="s">
        <v>12</v>
      </c>
    </row>
    <row r="204" s="3" customFormat="1" ht="18" customHeight="1" spans="1:7">
      <c r="A204" s="18">
        <v>201</v>
      </c>
      <c r="B204" s="19" t="s">
        <v>395</v>
      </c>
      <c r="C204" s="27" t="s">
        <v>396</v>
      </c>
      <c r="D204" s="21">
        <v>6.71</v>
      </c>
      <c r="E204" s="22">
        <v>75</v>
      </c>
      <c r="F204" s="23">
        <f t="shared" si="3"/>
        <v>503.25</v>
      </c>
      <c r="G204" s="24" t="s">
        <v>12</v>
      </c>
    </row>
    <row r="205" s="3" customFormat="1" ht="18" customHeight="1" spans="1:7">
      <c r="A205" s="18">
        <v>202</v>
      </c>
      <c r="B205" s="19" t="s">
        <v>397</v>
      </c>
      <c r="C205" s="27" t="s">
        <v>398</v>
      </c>
      <c r="D205" s="21">
        <v>4.3</v>
      </c>
      <c r="E205" s="22">
        <v>75</v>
      </c>
      <c r="F205" s="23">
        <f t="shared" si="3"/>
        <v>322.5</v>
      </c>
      <c r="G205" s="24" t="s">
        <v>12</v>
      </c>
    </row>
    <row r="206" s="3" customFormat="1" ht="18" customHeight="1" spans="1:7">
      <c r="A206" s="18">
        <v>203</v>
      </c>
      <c r="B206" s="19" t="s">
        <v>399</v>
      </c>
      <c r="C206" s="27" t="s">
        <v>400</v>
      </c>
      <c r="D206" s="21">
        <v>6.39</v>
      </c>
      <c r="E206" s="22">
        <v>75</v>
      </c>
      <c r="F206" s="23">
        <f t="shared" si="3"/>
        <v>479.25</v>
      </c>
      <c r="G206" s="24" t="s">
        <v>12</v>
      </c>
    </row>
    <row r="207" s="3" customFormat="1" ht="18" customHeight="1" spans="1:7">
      <c r="A207" s="18">
        <v>204</v>
      </c>
      <c r="B207" s="19" t="s">
        <v>401</v>
      </c>
      <c r="C207" s="27" t="s">
        <v>268</v>
      </c>
      <c r="D207" s="21">
        <v>2.7</v>
      </c>
      <c r="E207" s="22">
        <v>75</v>
      </c>
      <c r="F207" s="23">
        <f t="shared" si="3"/>
        <v>202.5</v>
      </c>
      <c r="G207" s="24" t="s">
        <v>12</v>
      </c>
    </row>
    <row r="208" s="3" customFormat="1" ht="18" customHeight="1" spans="1:7">
      <c r="A208" s="18">
        <v>205</v>
      </c>
      <c r="B208" s="19" t="s">
        <v>402</v>
      </c>
      <c r="C208" s="27" t="s">
        <v>403</v>
      </c>
      <c r="D208" s="21">
        <v>2.11</v>
      </c>
      <c r="E208" s="22">
        <v>75</v>
      </c>
      <c r="F208" s="23">
        <f t="shared" si="3"/>
        <v>158.25</v>
      </c>
      <c r="G208" s="24" t="s">
        <v>12</v>
      </c>
    </row>
    <row r="209" s="3" customFormat="1" ht="18" customHeight="1" spans="1:7">
      <c r="A209" s="18">
        <v>206</v>
      </c>
      <c r="B209" s="19" t="s">
        <v>404</v>
      </c>
      <c r="C209" s="27" t="s">
        <v>396</v>
      </c>
      <c r="D209" s="21">
        <v>2.24</v>
      </c>
      <c r="E209" s="22">
        <v>75</v>
      </c>
      <c r="F209" s="23">
        <f t="shared" si="3"/>
        <v>168</v>
      </c>
      <c r="G209" s="24" t="s">
        <v>12</v>
      </c>
    </row>
    <row r="210" s="3" customFormat="1" ht="18" customHeight="1" spans="1:7">
      <c r="A210" s="18">
        <v>207</v>
      </c>
      <c r="B210" s="19" t="s">
        <v>405</v>
      </c>
      <c r="C210" s="27" t="s">
        <v>406</v>
      </c>
      <c r="D210" s="21">
        <v>1.91</v>
      </c>
      <c r="E210" s="22">
        <v>75</v>
      </c>
      <c r="F210" s="23">
        <f t="shared" si="3"/>
        <v>143.25</v>
      </c>
      <c r="G210" s="24" t="s">
        <v>12</v>
      </c>
    </row>
    <row r="211" s="3" customFormat="1" ht="18" customHeight="1" spans="1:7">
      <c r="A211" s="18">
        <v>208</v>
      </c>
      <c r="B211" s="19" t="s">
        <v>407</v>
      </c>
      <c r="C211" s="27" t="s">
        <v>83</v>
      </c>
      <c r="D211" s="21">
        <v>1.17</v>
      </c>
      <c r="E211" s="22">
        <v>75</v>
      </c>
      <c r="F211" s="23">
        <f t="shared" si="3"/>
        <v>87.75</v>
      </c>
      <c r="G211" s="24" t="s">
        <v>12</v>
      </c>
    </row>
    <row r="212" s="3" customFormat="1" ht="18" customHeight="1" spans="1:7">
      <c r="A212" s="18">
        <v>209</v>
      </c>
      <c r="B212" s="19" t="s">
        <v>408</v>
      </c>
      <c r="C212" s="27" t="s">
        <v>409</v>
      </c>
      <c r="D212" s="21">
        <v>5.79</v>
      </c>
      <c r="E212" s="22">
        <v>75</v>
      </c>
      <c r="F212" s="23">
        <f t="shared" si="3"/>
        <v>434.25</v>
      </c>
      <c r="G212" s="24" t="s">
        <v>12</v>
      </c>
    </row>
    <row r="213" s="3" customFormat="1" ht="18" customHeight="1" spans="1:7">
      <c r="A213" s="18">
        <v>210</v>
      </c>
      <c r="B213" s="19" t="s">
        <v>410</v>
      </c>
      <c r="C213" s="27" t="s">
        <v>356</v>
      </c>
      <c r="D213" s="21">
        <v>4.9</v>
      </c>
      <c r="E213" s="22">
        <v>75</v>
      </c>
      <c r="F213" s="23">
        <f t="shared" si="3"/>
        <v>367.5</v>
      </c>
      <c r="G213" s="24" t="s">
        <v>12</v>
      </c>
    </row>
    <row r="214" s="3" customFormat="1" ht="18" customHeight="1" spans="1:7">
      <c r="A214" s="18">
        <v>211</v>
      </c>
      <c r="B214" s="19" t="s">
        <v>411</v>
      </c>
      <c r="C214" s="27" t="s">
        <v>412</v>
      </c>
      <c r="D214" s="21">
        <v>0.81</v>
      </c>
      <c r="E214" s="22">
        <v>75</v>
      </c>
      <c r="F214" s="23">
        <f t="shared" si="3"/>
        <v>60.75</v>
      </c>
      <c r="G214" s="24" t="s">
        <v>12</v>
      </c>
    </row>
    <row r="215" s="3" customFormat="1" ht="18" customHeight="1" spans="1:7">
      <c r="A215" s="18">
        <v>212</v>
      </c>
      <c r="B215" s="19" t="s">
        <v>413</v>
      </c>
      <c r="C215" s="27" t="s">
        <v>198</v>
      </c>
      <c r="D215" s="21">
        <v>1.56</v>
      </c>
      <c r="E215" s="22">
        <v>75</v>
      </c>
      <c r="F215" s="23">
        <f t="shared" si="3"/>
        <v>117</v>
      </c>
      <c r="G215" s="24" t="s">
        <v>12</v>
      </c>
    </row>
    <row r="216" s="3" customFormat="1" ht="18" customHeight="1" spans="1:7">
      <c r="A216" s="18">
        <v>213</v>
      </c>
      <c r="B216" s="19" t="s">
        <v>414</v>
      </c>
      <c r="C216" s="27" t="s">
        <v>415</v>
      </c>
      <c r="D216" s="21">
        <v>1.47</v>
      </c>
      <c r="E216" s="22">
        <v>75</v>
      </c>
      <c r="F216" s="23">
        <f t="shared" si="3"/>
        <v>110.25</v>
      </c>
      <c r="G216" s="24" t="s">
        <v>12</v>
      </c>
    </row>
    <row r="217" s="3" customFormat="1" ht="18" customHeight="1" spans="1:7">
      <c r="A217" s="18">
        <v>214</v>
      </c>
      <c r="B217" s="19" t="s">
        <v>416</v>
      </c>
      <c r="C217" s="27" t="s">
        <v>417</v>
      </c>
      <c r="D217" s="21">
        <v>1.3</v>
      </c>
      <c r="E217" s="22">
        <v>75</v>
      </c>
      <c r="F217" s="23">
        <f t="shared" si="3"/>
        <v>97.5</v>
      </c>
      <c r="G217" s="24" t="s">
        <v>12</v>
      </c>
    </row>
    <row r="218" s="3" customFormat="1" ht="18" customHeight="1" spans="1:7">
      <c r="A218" s="18">
        <v>215</v>
      </c>
      <c r="B218" s="19" t="s">
        <v>418</v>
      </c>
      <c r="C218" s="27" t="s">
        <v>419</v>
      </c>
      <c r="D218" s="21">
        <v>1.46</v>
      </c>
      <c r="E218" s="22">
        <v>75</v>
      </c>
      <c r="F218" s="23">
        <f t="shared" si="3"/>
        <v>109.5</v>
      </c>
      <c r="G218" s="24" t="s">
        <v>12</v>
      </c>
    </row>
    <row r="219" s="3" customFormat="1" ht="18" customHeight="1" spans="1:7">
      <c r="A219" s="18">
        <v>216</v>
      </c>
      <c r="B219" s="19" t="s">
        <v>420</v>
      </c>
      <c r="C219" s="27" t="s">
        <v>421</v>
      </c>
      <c r="D219" s="21">
        <v>2.15</v>
      </c>
      <c r="E219" s="22">
        <v>75</v>
      </c>
      <c r="F219" s="23">
        <f t="shared" si="3"/>
        <v>161.25</v>
      </c>
      <c r="G219" s="24" t="s">
        <v>12</v>
      </c>
    </row>
    <row r="220" s="3" customFormat="1" ht="18" customHeight="1" spans="1:7">
      <c r="A220" s="18">
        <v>217</v>
      </c>
      <c r="B220" s="19" t="s">
        <v>422</v>
      </c>
      <c r="C220" s="27" t="s">
        <v>423</v>
      </c>
      <c r="D220" s="21">
        <v>2.32</v>
      </c>
      <c r="E220" s="22">
        <v>75</v>
      </c>
      <c r="F220" s="23">
        <f t="shared" si="3"/>
        <v>174</v>
      </c>
      <c r="G220" s="24" t="s">
        <v>12</v>
      </c>
    </row>
    <row r="221" s="3" customFormat="1" ht="18" customHeight="1" spans="1:7">
      <c r="A221" s="18">
        <v>218</v>
      </c>
      <c r="B221" s="19" t="s">
        <v>424</v>
      </c>
      <c r="C221" s="27" t="s">
        <v>425</v>
      </c>
      <c r="D221" s="21">
        <v>1.35</v>
      </c>
      <c r="E221" s="22">
        <v>75</v>
      </c>
      <c r="F221" s="23">
        <f t="shared" si="3"/>
        <v>101.25</v>
      </c>
      <c r="G221" s="24" t="s">
        <v>12</v>
      </c>
    </row>
    <row r="222" s="3" customFormat="1" ht="18" customHeight="1" spans="1:7">
      <c r="A222" s="18">
        <v>219</v>
      </c>
      <c r="B222" s="19" t="s">
        <v>426</v>
      </c>
      <c r="C222" s="27" t="s">
        <v>427</v>
      </c>
      <c r="D222" s="21">
        <v>1.16</v>
      </c>
      <c r="E222" s="22">
        <v>75</v>
      </c>
      <c r="F222" s="23">
        <f t="shared" si="3"/>
        <v>87</v>
      </c>
      <c r="G222" s="24" t="s">
        <v>12</v>
      </c>
    </row>
    <row r="223" s="3" customFormat="1" ht="18" customHeight="1" spans="1:7">
      <c r="A223" s="18">
        <v>220</v>
      </c>
      <c r="B223" s="19" t="s">
        <v>428</v>
      </c>
      <c r="C223" s="27" t="s">
        <v>429</v>
      </c>
      <c r="D223" s="21">
        <v>2.25</v>
      </c>
      <c r="E223" s="22">
        <v>75</v>
      </c>
      <c r="F223" s="23">
        <f t="shared" si="3"/>
        <v>168.75</v>
      </c>
      <c r="G223" s="24" t="s">
        <v>12</v>
      </c>
    </row>
    <row r="224" s="3" customFormat="1" ht="18" customHeight="1" spans="1:7">
      <c r="A224" s="18">
        <v>221</v>
      </c>
      <c r="B224" s="19" t="s">
        <v>430</v>
      </c>
      <c r="C224" s="27" t="s">
        <v>431</v>
      </c>
      <c r="D224" s="21">
        <v>2.97</v>
      </c>
      <c r="E224" s="22">
        <v>75</v>
      </c>
      <c r="F224" s="23">
        <f t="shared" si="3"/>
        <v>222.75</v>
      </c>
      <c r="G224" s="24" t="s">
        <v>12</v>
      </c>
    </row>
    <row r="225" s="3" customFormat="1" ht="18" customHeight="1" spans="1:7">
      <c r="A225" s="18">
        <v>222</v>
      </c>
      <c r="B225" s="28" t="s">
        <v>432</v>
      </c>
      <c r="C225" s="29" t="s">
        <v>433</v>
      </c>
      <c r="D225" s="30">
        <v>0.19</v>
      </c>
      <c r="E225" s="22">
        <v>75</v>
      </c>
      <c r="F225" s="23">
        <f t="shared" si="3"/>
        <v>14.25</v>
      </c>
      <c r="G225" s="24" t="s">
        <v>434</v>
      </c>
    </row>
    <row r="226" s="3" customFormat="1" ht="18" customHeight="1" spans="1:7">
      <c r="A226" s="18">
        <v>223</v>
      </c>
      <c r="B226" s="28" t="s">
        <v>435</v>
      </c>
      <c r="C226" s="29" t="s">
        <v>436</v>
      </c>
      <c r="D226" s="30">
        <v>0.49</v>
      </c>
      <c r="E226" s="22">
        <v>75</v>
      </c>
      <c r="F226" s="23">
        <f t="shared" si="3"/>
        <v>36.75</v>
      </c>
      <c r="G226" s="24" t="s">
        <v>434</v>
      </c>
    </row>
    <row r="227" s="3" customFormat="1" ht="18" customHeight="1" spans="1:7">
      <c r="A227" s="18">
        <v>224</v>
      </c>
      <c r="B227" s="28" t="s">
        <v>437</v>
      </c>
      <c r="C227" s="29" t="s">
        <v>438</v>
      </c>
      <c r="D227" s="30">
        <v>0.38</v>
      </c>
      <c r="E227" s="22">
        <v>75</v>
      </c>
      <c r="F227" s="23">
        <f t="shared" si="3"/>
        <v>28.5</v>
      </c>
      <c r="G227" s="24" t="s">
        <v>434</v>
      </c>
    </row>
    <row r="228" s="3" customFormat="1" ht="18" customHeight="1" spans="1:7">
      <c r="A228" s="18">
        <v>225</v>
      </c>
      <c r="B228" s="28" t="s">
        <v>439</v>
      </c>
      <c r="C228" s="29" t="s">
        <v>440</v>
      </c>
      <c r="D228" s="30">
        <v>1.16</v>
      </c>
      <c r="E228" s="22">
        <v>75</v>
      </c>
      <c r="F228" s="23">
        <f t="shared" si="3"/>
        <v>87</v>
      </c>
      <c r="G228" s="24" t="s">
        <v>434</v>
      </c>
    </row>
    <row r="229" s="3" customFormat="1" ht="18" customHeight="1" spans="1:7">
      <c r="A229" s="18">
        <v>226</v>
      </c>
      <c r="B229" s="28" t="s">
        <v>441</v>
      </c>
      <c r="C229" s="29" t="s">
        <v>442</v>
      </c>
      <c r="D229" s="30">
        <v>0.19</v>
      </c>
      <c r="E229" s="22">
        <v>75</v>
      </c>
      <c r="F229" s="23">
        <f t="shared" si="3"/>
        <v>14.25</v>
      </c>
      <c r="G229" s="24" t="s">
        <v>434</v>
      </c>
    </row>
    <row r="230" s="3" customFormat="1" ht="18" customHeight="1" spans="1:7">
      <c r="A230" s="18">
        <v>227</v>
      </c>
      <c r="B230" s="28" t="s">
        <v>443</v>
      </c>
      <c r="C230" s="29" t="s">
        <v>444</v>
      </c>
      <c r="D230" s="30">
        <v>0.18</v>
      </c>
      <c r="E230" s="22">
        <v>75</v>
      </c>
      <c r="F230" s="23">
        <f t="shared" si="3"/>
        <v>13.5</v>
      </c>
      <c r="G230" s="24" t="s">
        <v>434</v>
      </c>
    </row>
    <row r="231" s="3" customFormat="1" ht="18" customHeight="1" spans="1:7">
      <c r="A231" s="18">
        <v>228</v>
      </c>
      <c r="B231" s="28" t="s">
        <v>445</v>
      </c>
      <c r="C231" s="29" t="s">
        <v>446</v>
      </c>
      <c r="D231" s="30">
        <v>0.28</v>
      </c>
      <c r="E231" s="22">
        <v>75</v>
      </c>
      <c r="F231" s="23">
        <f t="shared" si="3"/>
        <v>21</v>
      </c>
      <c r="G231" s="24" t="s">
        <v>434</v>
      </c>
    </row>
    <row r="232" s="3" customFormat="1" ht="18" customHeight="1" spans="1:7">
      <c r="A232" s="18">
        <v>229</v>
      </c>
      <c r="B232" s="28" t="s">
        <v>447</v>
      </c>
      <c r="C232" s="29" t="s">
        <v>448</v>
      </c>
      <c r="D232" s="30">
        <v>0.61</v>
      </c>
      <c r="E232" s="22">
        <v>75</v>
      </c>
      <c r="F232" s="23">
        <f t="shared" si="3"/>
        <v>45.75</v>
      </c>
      <c r="G232" s="24" t="s">
        <v>434</v>
      </c>
    </row>
    <row r="233" s="3" customFormat="1" ht="18" customHeight="1" spans="1:7">
      <c r="A233" s="18">
        <v>230</v>
      </c>
      <c r="B233" s="28" t="s">
        <v>449</v>
      </c>
      <c r="C233" s="29" t="s">
        <v>450</v>
      </c>
      <c r="D233" s="30">
        <v>0.3</v>
      </c>
      <c r="E233" s="22">
        <v>75</v>
      </c>
      <c r="F233" s="23">
        <f t="shared" si="3"/>
        <v>22.5</v>
      </c>
      <c r="G233" s="24" t="s">
        <v>434</v>
      </c>
    </row>
    <row r="234" s="3" customFormat="1" ht="18" customHeight="1" spans="1:7">
      <c r="A234" s="18">
        <v>231</v>
      </c>
      <c r="B234" s="28" t="s">
        <v>451</v>
      </c>
      <c r="C234" s="29" t="s">
        <v>452</v>
      </c>
      <c r="D234" s="30">
        <v>0.48</v>
      </c>
      <c r="E234" s="22">
        <v>75</v>
      </c>
      <c r="F234" s="23">
        <f t="shared" si="3"/>
        <v>36</v>
      </c>
      <c r="G234" s="24" t="s">
        <v>434</v>
      </c>
    </row>
    <row r="235" s="3" customFormat="1" ht="18" customHeight="1" spans="1:7">
      <c r="A235" s="18">
        <v>232</v>
      </c>
      <c r="B235" s="28" t="s">
        <v>453</v>
      </c>
      <c r="C235" s="29" t="s">
        <v>454</v>
      </c>
      <c r="D235" s="30">
        <v>0.36</v>
      </c>
      <c r="E235" s="22">
        <v>75</v>
      </c>
      <c r="F235" s="23">
        <f t="shared" si="3"/>
        <v>27</v>
      </c>
      <c r="G235" s="24" t="s">
        <v>434</v>
      </c>
    </row>
    <row r="236" s="3" customFormat="1" ht="18" customHeight="1" spans="1:7">
      <c r="A236" s="18">
        <v>233</v>
      </c>
      <c r="B236" s="28" t="s">
        <v>455</v>
      </c>
      <c r="C236" s="29" t="s">
        <v>456</v>
      </c>
      <c r="D236" s="30">
        <v>0.18</v>
      </c>
      <c r="E236" s="22">
        <v>75</v>
      </c>
      <c r="F236" s="23">
        <f t="shared" si="3"/>
        <v>13.5</v>
      </c>
      <c r="G236" s="24" t="s">
        <v>434</v>
      </c>
    </row>
    <row r="237" s="3" customFormat="1" ht="18" customHeight="1" spans="1:7">
      <c r="A237" s="18">
        <v>234</v>
      </c>
      <c r="B237" s="28" t="s">
        <v>457</v>
      </c>
      <c r="C237" s="29" t="s">
        <v>458</v>
      </c>
      <c r="D237" s="30">
        <v>0.3</v>
      </c>
      <c r="E237" s="22">
        <v>75</v>
      </c>
      <c r="F237" s="23">
        <f t="shared" si="3"/>
        <v>22.5</v>
      </c>
      <c r="G237" s="24" t="s">
        <v>434</v>
      </c>
    </row>
    <row r="238" s="3" customFormat="1" ht="18" customHeight="1" spans="1:7">
      <c r="A238" s="18">
        <v>235</v>
      </c>
      <c r="B238" s="28" t="s">
        <v>459</v>
      </c>
      <c r="C238" s="31" t="s">
        <v>460</v>
      </c>
      <c r="D238" s="30">
        <v>0.4</v>
      </c>
      <c r="E238" s="22">
        <v>75</v>
      </c>
      <c r="F238" s="23">
        <f t="shared" si="3"/>
        <v>30</v>
      </c>
      <c r="G238" s="24" t="s">
        <v>434</v>
      </c>
    </row>
    <row r="239" s="3" customFormat="1" ht="18" customHeight="1" spans="1:7">
      <c r="A239" s="18">
        <v>236</v>
      </c>
      <c r="B239" s="28" t="s">
        <v>461</v>
      </c>
      <c r="C239" s="29" t="s">
        <v>462</v>
      </c>
      <c r="D239" s="30">
        <v>0.41</v>
      </c>
      <c r="E239" s="22">
        <v>75</v>
      </c>
      <c r="F239" s="23">
        <f t="shared" si="3"/>
        <v>30.75</v>
      </c>
      <c r="G239" s="24" t="s">
        <v>434</v>
      </c>
    </row>
    <row r="240" s="3" customFormat="1" ht="18" customHeight="1" spans="1:7">
      <c r="A240" s="18">
        <v>237</v>
      </c>
      <c r="B240" s="28" t="s">
        <v>463</v>
      </c>
      <c r="C240" s="29" t="s">
        <v>464</v>
      </c>
      <c r="D240" s="30">
        <v>0.54</v>
      </c>
      <c r="E240" s="22">
        <v>75</v>
      </c>
      <c r="F240" s="23">
        <f t="shared" si="3"/>
        <v>40.5</v>
      </c>
      <c r="G240" s="24" t="s">
        <v>434</v>
      </c>
    </row>
    <row r="241" s="3" customFormat="1" ht="18" customHeight="1" spans="1:7">
      <c r="A241" s="18">
        <v>238</v>
      </c>
      <c r="B241" s="28" t="s">
        <v>465</v>
      </c>
      <c r="C241" s="29" t="s">
        <v>466</v>
      </c>
      <c r="D241" s="30">
        <v>0.33</v>
      </c>
      <c r="E241" s="22">
        <v>75</v>
      </c>
      <c r="F241" s="23">
        <f t="shared" si="3"/>
        <v>24.75</v>
      </c>
      <c r="G241" s="24" t="s">
        <v>434</v>
      </c>
    </row>
    <row r="242" s="3" customFormat="1" ht="18" customHeight="1" spans="1:7">
      <c r="A242" s="18">
        <v>239</v>
      </c>
      <c r="B242" s="28" t="s">
        <v>467</v>
      </c>
      <c r="C242" s="32" t="s">
        <v>431</v>
      </c>
      <c r="D242" s="33">
        <v>0.88</v>
      </c>
      <c r="E242" s="22">
        <v>75</v>
      </c>
      <c r="F242" s="23">
        <f t="shared" si="3"/>
        <v>66</v>
      </c>
      <c r="G242" s="24" t="s">
        <v>434</v>
      </c>
    </row>
    <row r="243" s="3" customFormat="1" ht="18" customHeight="1" spans="1:7">
      <c r="A243" s="18">
        <v>240</v>
      </c>
      <c r="B243" s="28" t="s">
        <v>468</v>
      </c>
      <c r="C243" s="32" t="s">
        <v>372</v>
      </c>
      <c r="D243" s="33">
        <v>0.95</v>
      </c>
      <c r="E243" s="22">
        <v>75</v>
      </c>
      <c r="F243" s="23">
        <f t="shared" si="3"/>
        <v>71.25</v>
      </c>
      <c r="G243" s="24" t="s">
        <v>434</v>
      </c>
    </row>
    <row r="244" s="3" customFormat="1" ht="18" customHeight="1" spans="1:7">
      <c r="A244" s="18">
        <v>241</v>
      </c>
      <c r="B244" s="28" t="s">
        <v>469</v>
      </c>
      <c r="C244" s="32" t="s">
        <v>470</v>
      </c>
      <c r="D244" s="33">
        <v>1.02</v>
      </c>
      <c r="E244" s="22">
        <v>75</v>
      </c>
      <c r="F244" s="23">
        <f t="shared" si="3"/>
        <v>76.5</v>
      </c>
      <c r="G244" s="24" t="s">
        <v>434</v>
      </c>
    </row>
    <row r="245" s="3" customFormat="1" ht="18" customHeight="1" spans="1:7">
      <c r="A245" s="18">
        <v>242</v>
      </c>
      <c r="B245" s="28" t="s">
        <v>471</v>
      </c>
      <c r="C245" s="32" t="s">
        <v>472</v>
      </c>
      <c r="D245" s="33">
        <v>1.1</v>
      </c>
      <c r="E245" s="22">
        <v>75</v>
      </c>
      <c r="F245" s="23">
        <f t="shared" si="3"/>
        <v>82.5</v>
      </c>
      <c r="G245" s="24" t="s">
        <v>434</v>
      </c>
    </row>
    <row r="246" s="3" customFormat="1" ht="18" customHeight="1" spans="1:7">
      <c r="A246" s="18">
        <v>243</v>
      </c>
      <c r="B246" s="28" t="s">
        <v>473</v>
      </c>
      <c r="C246" s="32" t="s">
        <v>474</v>
      </c>
      <c r="D246" s="33">
        <v>0.86</v>
      </c>
      <c r="E246" s="22">
        <v>75</v>
      </c>
      <c r="F246" s="23">
        <f t="shared" si="3"/>
        <v>64.5</v>
      </c>
      <c r="G246" s="24" t="s">
        <v>434</v>
      </c>
    </row>
    <row r="247" s="3" customFormat="1" ht="18" customHeight="1" spans="1:7">
      <c r="A247" s="18">
        <v>244</v>
      </c>
      <c r="B247" s="28" t="s">
        <v>475</v>
      </c>
      <c r="C247" s="32" t="s">
        <v>476</v>
      </c>
      <c r="D247" s="33">
        <v>1.3</v>
      </c>
      <c r="E247" s="22">
        <v>75</v>
      </c>
      <c r="F247" s="23">
        <f t="shared" si="3"/>
        <v>97.5</v>
      </c>
      <c r="G247" s="24" t="s">
        <v>434</v>
      </c>
    </row>
    <row r="248" s="3" customFormat="1" ht="18" customHeight="1" spans="1:7">
      <c r="A248" s="18">
        <v>245</v>
      </c>
      <c r="B248" s="28" t="s">
        <v>477</v>
      </c>
      <c r="C248" s="32" t="s">
        <v>478</v>
      </c>
      <c r="D248" s="33">
        <v>1.18</v>
      </c>
      <c r="E248" s="22">
        <v>75</v>
      </c>
      <c r="F248" s="23">
        <f t="shared" si="3"/>
        <v>88.5</v>
      </c>
      <c r="G248" s="24" t="s">
        <v>434</v>
      </c>
    </row>
    <row r="249" s="3" customFormat="1" ht="18" customHeight="1" spans="1:7">
      <c r="A249" s="18">
        <v>246</v>
      </c>
      <c r="B249" s="28" t="s">
        <v>479</v>
      </c>
      <c r="C249" s="32" t="s">
        <v>480</v>
      </c>
      <c r="D249" s="33">
        <v>2.27</v>
      </c>
      <c r="E249" s="22">
        <v>75</v>
      </c>
      <c r="F249" s="23">
        <f t="shared" si="3"/>
        <v>170.25</v>
      </c>
      <c r="G249" s="24" t="s">
        <v>434</v>
      </c>
    </row>
    <row r="250" s="3" customFormat="1" ht="18" customHeight="1" spans="1:7">
      <c r="A250" s="18">
        <v>247</v>
      </c>
      <c r="B250" s="28" t="s">
        <v>481</v>
      </c>
      <c r="C250" s="32" t="s">
        <v>482</v>
      </c>
      <c r="D250" s="33">
        <v>0.89</v>
      </c>
      <c r="E250" s="22">
        <v>75</v>
      </c>
      <c r="F250" s="23">
        <f t="shared" si="3"/>
        <v>66.75</v>
      </c>
      <c r="G250" s="24" t="s">
        <v>434</v>
      </c>
    </row>
    <row r="251" s="3" customFormat="1" ht="18" customHeight="1" spans="1:7">
      <c r="A251" s="18">
        <v>248</v>
      </c>
      <c r="B251" s="28" t="s">
        <v>483</v>
      </c>
      <c r="C251" s="32" t="s">
        <v>484</v>
      </c>
      <c r="D251" s="33">
        <v>1.15</v>
      </c>
      <c r="E251" s="22">
        <v>75</v>
      </c>
      <c r="F251" s="23">
        <f t="shared" si="3"/>
        <v>86.25</v>
      </c>
      <c r="G251" s="24" t="s">
        <v>434</v>
      </c>
    </row>
    <row r="252" s="3" customFormat="1" ht="18" customHeight="1" spans="1:7">
      <c r="A252" s="18">
        <v>249</v>
      </c>
      <c r="B252" s="28" t="s">
        <v>485</v>
      </c>
      <c r="C252" s="32" t="s">
        <v>486</v>
      </c>
      <c r="D252" s="33">
        <v>1.09</v>
      </c>
      <c r="E252" s="22">
        <v>75</v>
      </c>
      <c r="F252" s="23">
        <f t="shared" si="3"/>
        <v>81.75</v>
      </c>
      <c r="G252" s="24" t="s">
        <v>434</v>
      </c>
    </row>
    <row r="253" s="3" customFormat="1" ht="18" customHeight="1" spans="1:7">
      <c r="A253" s="18">
        <v>250</v>
      </c>
      <c r="B253" s="28" t="s">
        <v>487</v>
      </c>
      <c r="C253" s="32" t="s">
        <v>488</v>
      </c>
      <c r="D253" s="33">
        <v>2.67</v>
      </c>
      <c r="E253" s="22">
        <v>75</v>
      </c>
      <c r="F253" s="23">
        <f t="shared" si="3"/>
        <v>200.25</v>
      </c>
      <c r="G253" s="24" t="s">
        <v>434</v>
      </c>
    </row>
    <row r="254" s="3" customFormat="1" ht="18" customHeight="1" spans="1:7">
      <c r="A254" s="18">
        <v>251</v>
      </c>
      <c r="B254" s="28" t="s">
        <v>489</v>
      </c>
      <c r="C254" s="32" t="s">
        <v>490</v>
      </c>
      <c r="D254" s="33">
        <v>0.61</v>
      </c>
      <c r="E254" s="22">
        <v>75</v>
      </c>
      <c r="F254" s="23">
        <f t="shared" si="3"/>
        <v>45.75</v>
      </c>
      <c r="G254" s="24" t="s">
        <v>434</v>
      </c>
    </row>
    <row r="255" s="3" customFormat="1" ht="18" customHeight="1" spans="1:7">
      <c r="A255" s="18">
        <v>252</v>
      </c>
      <c r="B255" s="28" t="s">
        <v>491</v>
      </c>
      <c r="C255" s="32" t="s">
        <v>492</v>
      </c>
      <c r="D255" s="33">
        <v>0.61</v>
      </c>
      <c r="E255" s="22">
        <v>75</v>
      </c>
      <c r="F255" s="23">
        <f t="shared" si="3"/>
        <v>45.75</v>
      </c>
      <c r="G255" s="24" t="s">
        <v>434</v>
      </c>
    </row>
    <row r="256" s="3" customFormat="1" ht="18" customHeight="1" spans="1:7">
      <c r="A256" s="18">
        <v>253</v>
      </c>
      <c r="B256" s="28" t="s">
        <v>493</v>
      </c>
      <c r="C256" s="32" t="s">
        <v>494</v>
      </c>
      <c r="D256" s="33">
        <v>0.61</v>
      </c>
      <c r="E256" s="22">
        <v>75</v>
      </c>
      <c r="F256" s="23">
        <f t="shared" si="3"/>
        <v>45.75</v>
      </c>
      <c r="G256" s="24" t="s">
        <v>434</v>
      </c>
    </row>
    <row r="257" s="3" customFormat="1" ht="18" customHeight="1" spans="1:7">
      <c r="A257" s="18">
        <v>254</v>
      </c>
      <c r="B257" s="28" t="s">
        <v>495</v>
      </c>
      <c r="C257" s="32" t="s">
        <v>496</v>
      </c>
      <c r="D257" s="33">
        <v>1.98</v>
      </c>
      <c r="E257" s="22">
        <v>75</v>
      </c>
      <c r="F257" s="23">
        <f t="shared" si="3"/>
        <v>148.5</v>
      </c>
      <c r="G257" s="24" t="s">
        <v>434</v>
      </c>
    </row>
    <row r="258" s="3" customFormat="1" ht="18" customHeight="1" spans="1:7">
      <c r="A258" s="18">
        <v>255</v>
      </c>
      <c r="B258" s="28" t="s">
        <v>497</v>
      </c>
      <c r="C258" s="32" t="s">
        <v>498</v>
      </c>
      <c r="D258" s="33">
        <v>1.94</v>
      </c>
      <c r="E258" s="22">
        <v>75</v>
      </c>
      <c r="F258" s="23">
        <f t="shared" si="3"/>
        <v>145.5</v>
      </c>
      <c r="G258" s="24" t="s">
        <v>434</v>
      </c>
    </row>
    <row r="259" s="3" customFormat="1" ht="18" customHeight="1" spans="1:7">
      <c r="A259" s="18">
        <v>256</v>
      </c>
      <c r="B259" s="28" t="s">
        <v>499</v>
      </c>
      <c r="C259" s="32" t="s">
        <v>500</v>
      </c>
      <c r="D259" s="33">
        <v>3.16</v>
      </c>
      <c r="E259" s="22">
        <v>75</v>
      </c>
      <c r="F259" s="23">
        <f t="shared" si="3"/>
        <v>237</v>
      </c>
      <c r="G259" s="24" t="s">
        <v>434</v>
      </c>
    </row>
    <row r="260" s="3" customFormat="1" ht="18" customHeight="1" spans="1:7">
      <c r="A260" s="18">
        <v>257</v>
      </c>
      <c r="B260" s="28" t="s">
        <v>501</v>
      </c>
      <c r="C260" s="32" t="s">
        <v>502</v>
      </c>
      <c r="D260" s="33">
        <v>1.52</v>
      </c>
      <c r="E260" s="22">
        <v>75</v>
      </c>
      <c r="F260" s="23">
        <f t="shared" ref="F260:F323" si="4">E260*D260</f>
        <v>114</v>
      </c>
      <c r="G260" s="24" t="s">
        <v>434</v>
      </c>
    </row>
    <row r="261" s="3" customFormat="1" ht="18" customHeight="1" spans="1:7">
      <c r="A261" s="18">
        <v>258</v>
      </c>
      <c r="B261" s="28" t="s">
        <v>503</v>
      </c>
      <c r="C261" s="32" t="s">
        <v>504</v>
      </c>
      <c r="D261" s="33">
        <v>0.99</v>
      </c>
      <c r="E261" s="22">
        <v>75</v>
      </c>
      <c r="F261" s="23">
        <f t="shared" si="4"/>
        <v>74.25</v>
      </c>
      <c r="G261" s="24" t="s">
        <v>434</v>
      </c>
    </row>
    <row r="262" s="3" customFormat="1" ht="18" customHeight="1" spans="1:7">
      <c r="A262" s="18">
        <v>259</v>
      </c>
      <c r="B262" s="28" t="s">
        <v>505</v>
      </c>
      <c r="C262" s="32" t="s">
        <v>200</v>
      </c>
      <c r="D262" s="33">
        <v>0.99</v>
      </c>
      <c r="E262" s="22">
        <v>75</v>
      </c>
      <c r="F262" s="23">
        <f t="shared" si="4"/>
        <v>74.25</v>
      </c>
      <c r="G262" s="24" t="s">
        <v>434</v>
      </c>
    </row>
    <row r="263" s="3" customFormat="1" ht="18" customHeight="1" spans="1:7">
      <c r="A263" s="18">
        <v>260</v>
      </c>
      <c r="B263" s="28" t="s">
        <v>506</v>
      </c>
      <c r="C263" s="32" t="s">
        <v>507</v>
      </c>
      <c r="D263" s="33">
        <v>0.61</v>
      </c>
      <c r="E263" s="22">
        <v>75</v>
      </c>
      <c r="F263" s="23">
        <f t="shared" si="4"/>
        <v>45.75</v>
      </c>
      <c r="G263" s="24" t="s">
        <v>434</v>
      </c>
    </row>
    <row r="264" s="3" customFormat="1" ht="18" customHeight="1" spans="1:7">
      <c r="A264" s="18">
        <v>261</v>
      </c>
      <c r="B264" s="28" t="s">
        <v>508</v>
      </c>
      <c r="C264" s="32" t="s">
        <v>509</v>
      </c>
      <c r="D264" s="33">
        <v>1.1</v>
      </c>
      <c r="E264" s="22">
        <v>75</v>
      </c>
      <c r="F264" s="23">
        <f t="shared" si="4"/>
        <v>82.5</v>
      </c>
      <c r="G264" s="24" t="s">
        <v>434</v>
      </c>
    </row>
    <row r="265" s="3" customFormat="1" ht="18" customHeight="1" spans="1:7">
      <c r="A265" s="18">
        <v>262</v>
      </c>
      <c r="B265" s="28" t="s">
        <v>510</v>
      </c>
      <c r="C265" s="32" t="s">
        <v>511</v>
      </c>
      <c r="D265" s="33">
        <v>2.1</v>
      </c>
      <c r="E265" s="22">
        <v>75</v>
      </c>
      <c r="F265" s="23">
        <f t="shared" si="4"/>
        <v>157.5</v>
      </c>
      <c r="G265" s="24" t="s">
        <v>434</v>
      </c>
    </row>
    <row r="266" s="3" customFormat="1" ht="18" customHeight="1" spans="1:7">
      <c r="A266" s="18">
        <v>263</v>
      </c>
      <c r="B266" s="28" t="s">
        <v>512</v>
      </c>
      <c r="C266" s="32" t="s">
        <v>513</v>
      </c>
      <c r="D266" s="33">
        <v>0.87</v>
      </c>
      <c r="E266" s="22">
        <v>75</v>
      </c>
      <c r="F266" s="23">
        <f t="shared" si="4"/>
        <v>65.25</v>
      </c>
      <c r="G266" s="24" t="s">
        <v>434</v>
      </c>
    </row>
    <row r="267" s="3" customFormat="1" ht="18" customHeight="1" spans="1:7">
      <c r="A267" s="18">
        <v>264</v>
      </c>
      <c r="B267" s="28" t="s">
        <v>514</v>
      </c>
      <c r="C267" s="32" t="s">
        <v>515</v>
      </c>
      <c r="D267" s="33">
        <v>1.57</v>
      </c>
      <c r="E267" s="22">
        <v>75</v>
      </c>
      <c r="F267" s="23">
        <f t="shared" si="4"/>
        <v>117.75</v>
      </c>
      <c r="G267" s="24" t="s">
        <v>434</v>
      </c>
    </row>
    <row r="268" s="3" customFormat="1" ht="18" customHeight="1" spans="1:7">
      <c r="A268" s="18">
        <v>265</v>
      </c>
      <c r="B268" s="28" t="s">
        <v>516</v>
      </c>
      <c r="C268" s="32" t="s">
        <v>517</v>
      </c>
      <c r="D268" s="33">
        <v>1.04</v>
      </c>
      <c r="E268" s="22">
        <v>75</v>
      </c>
      <c r="F268" s="23">
        <f t="shared" si="4"/>
        <v>78</v>
      </c>
      <c r="G268" s="24" t="s">
        <v>434</v>
      </c>
    </row>
    <row r="269" s="3" customFormat="1" ht="18" customHeight="1" spans="1:7">
      <c r="A269" s="18">
        <v>266</v>
      </c>
      <c r="B269" s="28" t="s">
        <v>518</v>
      </c>
      <c r="C269" s="32" t="s">
        <v>519</v>
      </c>
      <c r="D269" s="33">
        <v>0.7</v>
      </c>
      <c r="E269" s="22">
        <v>75</v>
      </c>
      <c r="F269" s="23">
        <f t="shared" si="4"/>
        <v>52.5</v>
      </c>
      <c r="G269" s="24" t="s">
        <v>434</v>
      </c>
    </row>
    <row r="270" s="3" customFormat="1" ht="18" customHeight="1" spans="1:7">
      <c r="A270" s="18">
        <v>267</v>
      </c>
      <c r="B270" s="28" t="s">
        <v>520</v>
      </c>
      <c r="C270" s="32" t="s">
        <v>521</v>
      </c>
      <c r="D270" s="33">
        <v>0.9</v>
      </c>
      <c r="E270" s="22">
        <v>75</v>
      </c>
      <c r="F270" s="23">
        <f t="shared" si="4"/>
        <v>67.5</v>
      </c>
      <c r="G270" s="24" t="s">
        <v>434</v>
      </c>
    </row>
    <row r="271" s="3" customFormat="1" ht="18" customHeight="1" spans="1:7">
      <c r="A271" s="18">
        <v>268</v>
      </c>
      <c r="B271" s="28" t="s">
        <v>522</v>
      </c>
      <c r="C271" s="32" t="s">
        <v>523</v>
      </c>
      <c r="D271" s="33">
        <v>1.69</v>
      </c>
      <c r="E271" s="22">
        <v>75</v>
      </c>
      <c r="F271" s="23">
        <f t="shared" si="4"/>
        <v>126.75</v>
      </c>
      <c r="G271" s="24" t="s">
        <v>434</v>
      </c>
    </row>
    <row r="272" s="3" customFormat="1" ht="18" customHeight="1" spans="1:7">
      <c r="A272" s="18">
        <v>269</v>
      </c>
      <c r="B272" s="28" t="s">
        <v>524</v>
      </c>
      <c r="C272" s="32" t="s">
        <v>525</v>
      </c>
      <c r="D272" s="33">
        <v>0.67</v>
      </c>
      <c r="E272" s="22">
        <v>75</v>
      </c>
      <c r="F272" s="23">
        <f t="shared" si="4"/>
        <v>50.25</v>
      </c>
      <c r="G272" s="24" t="s">
        <v>434</v>
      </c>
    </row>
    <row r="273" s="3" customFormat="1" ht="18" customHeight="1" spans="1:7">
      <c r="A273" s="18">
        <v>270</v>
      </c>
      <c r="B273" s="28" t="s">
        <v>526</v>
      </c>
      <c r="C273" s="32" t="s">
        <v>527</v>
      </c>
      <c r="D273" s="33">
        <v>0.39</v>
      </c>
      <c r="E273" s="22">
        <v>75</v>
      </c>
      <c r="F273" s="23">
        <f t="shared" si="4"/>
        <v>29.25</v>
      </c>
      <c r="G273" s="24" t="s">
        <v>434</v>
      </c>
    </row>
    <row r="274" s="3" customFormat="1" ht="18" customHeight="1" spans="1:7">
      <c r="A274" s="18">
        <v>271</v>
      </c>
      <c r="B274" s="28" t="s">
        <v>528</v>
      </c>
      <c r="C274" s="32" t="s">
        <v>529</v>
      </c>
      <c r="D274" s="33">
        <v>1.16</v>
      </c>
      <c r="E274" s="22">
        <v>75</v>
      </c>
      <c r="F274" s="23">
        <f t="shared" si="4"/>
        <v>87</v>
      </c>
      <c r="G274" s="24" t="s">
        <v>434</v>
      </c>
    </row>
    <row r="275" s="3" customFormat="1" ht="18" customHeight="1" spans="1:7">
      <c r="A275" s="18">
        <v>272</v>
      </c>
      <c r="B275" s="28" t="s">
        <v>530</v>
      </c>
      <c r="C275" s="32" t="s">
        <v>531</v>
      </c>
      <c r="D275" s="33">
        <v>1.07</v>
      </c>
      <c r="E275" s="22">
        <v>75</v>
      </c>
      <c r="F275" s="23">
        <f t="shared" si="4"/>
        <v>80.25</v>
      </c>
      <c r="G275" s="24" t="s">
        <v>434</v>
      </c>
    </row>
    <row r="276" s="3" customFormat="1" ht="18" customHeight="1" spans="1:7">
      <c r="A276" s="18">
        <v>273</v>
      </c>
      <c r="B276" s="28" t="s">
        <v>532</v>
      </c>
      <c r="C276" s="32" t="s">
        <v>533</v>
      </c>
      <c r="D276" s="33">
        <v>0.96</v>
      </c>
      <c r="E276" s="22">
        <v>75</v>
      </c>
      <c r="F276" s="23">
        <f t="shared" si="4"/>
        <v>72</v>
      </c>
      <c r="G276" s="24" t="s">
        <v>434</v>
      </c>
    </row>
    <row r="277" s="3" customFormat="1" ht="18" customHeight="1" spans="1:7">
      <c r="A277" s="18">
        <v>274</v>
      </c>
      <c r="B277" s="28" t="s">
        <v>534</v>
      </c>
      <c r="C277" s="32" t="s">
        <v>535</v>
      </c>
      <c r="D277" s="33">
        <v>2.06</v>
      </c>
      <c r="E277" s="22">
        <v>75</v>
      </c>
      <c r="F277" s="23">
        <f t="shared" si="4"/>
        <v>154.5</v>
      </c>
      <c r="G277" s="24" t="s">
        <v>434</v>
      </c>
    </row>
    <row r="278" s="3" customFormat="1" ht="18" customHeight="1" spans="1:7">
      <c r="A278" s="18">
        <v>275</v>
      </c>
      <c r="B278" s="28" t="s">
        <v>536</v>
      </c>
      <c r="C278" s="32" t="s">
        <v>537</v>
      </c>
      <c r="D278" s="33">
        <v>1.07</v>
      </c>
      <c r="E278" s="22">
        <v>75</v>
      </c>
      <c r="F278" s="23">
        <f t="shared" si="4"/>
        <v>80.25</v>
      </c>
      <c r="G278" s="24" t="s">
        <v>434</v>
      </c>
    </row>
    <row r="279" s="3" customFormat="1" ht="18" customHeight="1" spans="1:7">
      <c r="A279" s="18">
        <v>276</v>
      </c>
      <c r="B279" s="28" t="s">
        <v>538</v>
      </c>
      <c r="C279" s="32" t="s">
        <v>539</v>
      </c>
      <c r="D279" s="33">
        <v>1.35</v>
      </c>
      <c r="E279" s="22">
        <v>75</v>
      </c>
      <c r="F279" s="23">
        <f t="shared" si="4"/>
        <v>101.25</v>
      </c>
      <c r="G279" s="24" t="s">
        <v>434</v>
      </c>
    </row>
    <row r="280" s="3" customFormat="1" ht="18" customHeight="1" spans="1:7">
      <c r="A280" s="18">
        <v>277</v>
      </c>
      <c r="B280" s="28" t="s">
        <v>540</v>
      </c>
      <c r="C280" s="32" t="s">
        <v>541</v>
      </c>
      <c r="D280" s="33">
        <v>1.08</v>
      </c>
      <c r="E280" s="22">
        <v>75</v>
      </c>
      <c r="F280" s="23">
        <f t="shared" si="4"/>
        <v>81</v>
      </c>
      <c r="G280" s="24" t="s">
        <v>434</v>
      </c>
    </row>
    <row r="281" s="3" customFormat="1" ht="18" customHeight="1" spans="1:7">
      <c r="A281" s="18">
        <v>278</v>
      </c>
      <c r="B281" s="28" t="s">
        <v>542</v>
      </c>
      <c r="C281" s="32" t="s">
        <v>543</v>
      </c>
      <c r="D281" s="33">
        <v>1.26</v>
      </c>
      <c r="E281" s="22">
        <v>75</v>
      </c>
      <c r="F281" s="23">
        <f t="shared" si="4"/>
        <v>94.5</v>
      </c>
      <c r="G281" s="24" t="s">
        <v>434</v>
      </c>
    </row>
    <row r="282" s="3" customFormat="1" ht="18" customHeight="1" spans="1:7">
      <c r="A282" s="18">
        <v>279</v>
      </c>
      <c r="B282" s="28" t="s">
        <v>544</v>
      </c>
      <c r="C282" s="32" t="s">
        <v>545</v>
      </c>
      <c r="D282" s="33">
        <v>2.34</v>
      </c>
      <c r="E282" s="22">
        <v>75</v>
      </c>
      <c r="F282" s="23">
        <f t="shared" si="4"/>
        <v>175.5</v>
      </c>
      <c r="G282" s="24" t="s">
        <v>434</v>
      </c>
    </row>
    <row r="283" s="3" customFormat="1" ht="18" customHeight="1" spans="1:7">
      <c r="A283" s="18">
        <v>280</v>
      </c>
      <c r="B283" s="28" t="s">
        <v>546</v>
      </c>
      <c r="C283" s="32" t="s">
        <v>547</v>
      </c>
      <c r="D283" s="33">
        <v>0.7</v>
      </c>
      <c r="E283" s="22">
        <v>75</v>
      </c>
      <c r="F283" s="23">
        <f t="shared" si="4"/>
        <v>52.5</v>
      </c>
      <c r="G283" s="24" t="s">
        <v>434</v>
      </c>
    </row>
    <row r="284" s="3" customFormat="1" ht="18" customHeight="1" spans="1:7">
      <c r="A284" s="18">
        <v>281</v>
      </c>
      <c r="B284" s="28" t="s">
        <v>548</v>
      </c>
      <c r="C284" s="32" t="s">
        <v>549</v>
      </c>
      <c r="D284" s="33">
        <v>1.06</v>
      </c>
      <c r="E284" s="22">
        <v>75</v>
      </c>
      <c r="F284" s="23">
        <f t="shared" si="4"/>
        <v>79.5</v>
      </c>
      <c r="G284" s="24" t="s">
        <v>434</v>
      </c>
    </row>
    <row r="285" s="3" customFormat="1" ht="18" customHeight="1" spans="1:7">
      <c r="A285" s="18">
        <v>282</v>
      </c>
      <c r="B285" s="28" t="s">
        <v>550</v>
      </c>
      <c r="C285" s="32" t="s">
        <v>551</v>
      </c>
      <c r="D285" s="33">
        <v>0.76</v>
      </c>
      <c r="E285" s="22">
        <v>75</v>
      </c>
      <c r="F285" s="23">
        <f t="shared" si="4"/>
        <v>57</v>
      </c>
      <c r="G285" s="24" t="s">
        <v>434</v>
      </c>
    </row>
    <row r="286" s="3" customFormat="1" ht="18" customHeight="1" spans="1:7">
      <c r="A286" s="18">
        <v>283</v>
      </c>
      <c r="B286" s="28" t="s">
        <v>552</v>
      </c>
      <c r="C286" s="32" t="s">
        <v>553</v>
      </c>
      <c r="D286" s="33">
        <v>0.51</v>
      </c>
      <c r="E286" s="22">
        <v>75</v>
      </c>
      <c r="F286" s="23">
        <f t="shared" si="4"/>
        <v>38.25</v>
      </c>
      <c r="G286" s="24" t="s">
        <v>434</v>
      </c>
    </row>
    <row r="287" s="3" customFormat="1" ht="18" customHeight="1" spans="1:7">
      <c r="A287" s="18">
        <v>284</v>
      </c>
      <c r="B287" s="28" t="s">
        <v>554</v>
      </c>
      <c r="C287" s="34" t="s">
        <v>555</v>
      </c>
      <c r="D287" s="33">
        <v>2.66</v>
      </c>
      <c r="E287" s="22">
        <v>75</v>
      </c>
      <c r="F287" s="23">
        <f t="shared" si="4"/>
        <v>199.5</v>
      </c>
      <c r="G287" s="24" t="s">
        <v>434</v>
      </c>
    </row>
    <row r="288" s="3" customFormat="1" ht="18" customHeight="1" spans="1:7">
      <c r="A288" s="18">
        <v>285</v>
      </c>
      <c r="B288" s="28" t="s">
        <v>556</v>
      </c>
      <c r="C288" s="32" t="s">
        <v>557</v>
      </c>
      <c r="D288" s="33">
        <v>2.32</v>
      </c>
      <c r="E288" s="22">
        <v>75</v>
      </c>
      <c r="F288" s="23">
        <f t="shared" si="4"/>
        <v>174</v>
      </c>
      <c r="G288" s="24" t="s">
        <v>434</v>
      </c>
    </row>
    <row r="289" s="3" customFormat="1" ht="18" customHeight="1" spans="1:7">
      <c r="A289" s="18">
        <v>286</v>
      </c>
      <c r="B289" s="28" t="s">
        <v>558</v>
      </c>
      <c r="C289" s="32" t="s">
        <v>559</v>
      </c>
      <c r="D289" s="33">
        <v>0.6</v>
      </c>
      <c r="E289" s="22">
        <v>75</v>
      </c>
      <c r="F289" s="23">
        <f t="shared" si="4"/>
        <v>45</v>
      </c>
      <c r="G289" s="24" t="s">
        <v>434</v>
      </c>
    </row>
    <row r="290" s="3" customFormat="1" ht="18" customHeight="1" spans="1:7">
      <c r="A290" s="18">
        <v>287</v>
      </c>
      <c r="B290" s="28" t="s">
        <v>560</v>
      </c>
      <c r="C290" s="32" t="s">
        <v>105</v>
      </c>
      <c r="D290" s="33">
        <v>0.6</v>
      </c>
      <c r="E290" s="22">
        <v>75</v>
      </c>
      <c r="F290" s="23">
        <f t="shared" si="4"/>
        <v>45</v>
      </c>
      <c r="G290" s="24" t="s">
        <v>434</v>
      </c>
    </row>
    <row r="291" s="3" customFormat="1" ht="18" customHeight="1" spans="1:7">
      <c r="A291" s="18">
        <v>288</v>
      </c>
      <c r="B291" s="28" t="s">
        <v>561</v>
      </c>
      <c r="C291" s="32" t="s">
        <v>562</v>
      </c>
      <c r="D291" s="33">
        <v>0.9</v>
      </c>
      <c r="E291" s="22">
        <v>75</v>
      </c>
      <c r="F291" s="23">
        <f t="shared" si="4"/>
        <v>67.5</v>
      </c>
      <c r="G291" s="24" t="s">
        <v>434</v>
      </c>
    </row>
    <row r="292" s="3" customFormat="1" ht="18" customHeight="1" spans="1:7">
      <c r="A292" s="18">
        <v>289</v>
      </c>
      <c r="B292" s="28" t="s">
        <v>563</v>
      </c>
      <c r="C292" s="32" t="s">
        <v>547</v>
      </c>
      <c r="D292" s="33">
        <v>0.15</v>
      </c>
      <c r="E292" s="22">
        <v>75</v>
      </c>
      <c r="F292" s="23">
        <f t="shared" si="4"/>
        <v>11.25</v>
      </c>
      <c r="G292" s="24" t="s">
        <v>434</v>
      </c>
    </row>
    <row r="293" s="3" customFormat="1" ht="18" customHeight="1" spans="1:7">
      <c r="A293" s="18">
        <v>290</v>
      </c>
      <c r="B293" s="28" t="s">
        <v>564</v>
      </c>
      <c r="C293" s="32" t="s">
        <v>547</v>
      </c>
      <c r="D293" s="33">
        <v>1.08</v>
      </c>
      <c r="E293" s="22">
        <v>75</v>
      </c>
      <c r="F293" s="23">
        <f t="shared" si="4"/>
        <v>81</v>
      </c>
      <c r="G293" s="24" t="s">
        <v>434</v>
      </c>
    </row>
    <row r="294" s="3" customFormat="1" ht="18" customHeight="1" spans="1:7">
      <c r="A294" s="18">
        <v>291</v>
      </c>
      <c r="B294" s="28" t="s">
        <v>565</v>
      </c>
      <c r="C294" s="34" t="s">
        <v>81</v>
      </c>
      <c r="D294" s="33">
        <v>0.7</v>
      </c>
      <c r="E294" s="22">
        <v>75</v>
      </c>
      <c r="F294" s="23">
        <f t="shared" si="4"/>
        <v>52.5</v>
      </c>
      <c r="G294" s="24" t="s">
        <v>434</v>
      </c>
    </row>
    <row r="295" s="3" customFormat="1" ht="18" customHeight="1" spans="1:7">
      <c r="A295" s="18">
        <v>292</v>
      </c>
      <c r="B295" s="28" t="s">
        <v>566</v>
      </c>
      <c r="C295" s="32" t="s">
        <v>567</v>
      </c>
      <c r="D295" s="33">
        <v>1.03</v>
      </c>
      <c r="E295" s="22">
        <v>75</v>
      </c>
      <c r="F295" s="23">
        <f t="shared" si="4"/>
        <v>77.25</v>
      </c>
      <c r="G295" s="24" t="s">
        <v>434</v>
      </c>
    </row>
    <row r="296" s="3" customFormat="1" ht="18" customHeight="1" spans="1:7">
      <c r="A296" s="18">
        <v>293</v>
      </c>
      <c r="B296" s="28" t="s">
        <v>568</v>
      </c>
      <c r="C296" s="32" t="s">
        <v>569</v>
      </c>
      <c r="D296" s="33">
        <v>0.49</v>
      </c>
      <c r="E296" s="22">
        <v>75</v>
      </c>
      <c r="F296" s="23">
        <f t="shared" si="4"/>
        <v>36.75</v>
      </c>
      <c r="G296" s="24" t="s">
        <v>434</v>
      </c>
    </row>
    <row r="297" s="3" customFormat="1" ht="18" customHeight="1" spans="1:7">
      <c r="A297" s="18">
        <v>294</v>
      </c>
      <c r="B297" s="28" t="s">
        <v>570</v>
      </c>
      <c r="C297" s="32" t="s">
        <v>571</v>
      </c>
      <c r="D297" s="33">
        <v>0.49</v>
      </c>
      <c r="E297" s="22">
        <v>75</v>
      </c>
      <c r="F297" s="23">
        <f t="shared" si="4"/>
        <v>36.75</v>
      </c>
      <c r="G297" s="24" t="s">
        <v>434</v>
      </c>
    </row>
    <row r="298" s="3" customFormat="1" ht="18" customHeight="1" spans="1:7">
      <c r="A298" s="18">
        <v>295</v>
      </c>
      <c r="B298" s="28" t="s">
        <v>572</v>
      </c>
      <c r="C298" s="32" t="s">
        <v>573</v>
      </c>
      <c r="D298" s="33">
        <v>1.8</v>
      </c>
      <c r="E298" s="22">
        <v>75</v>
      </c>
      <c r="F298" s="23">
        <f t="shared" si="4"/>
        <v>135</v>
      </c>
      <c r="G298" s="24" t="s">
        <v>434</v>
      </c>
    </row>
    <row r="299" s="3" customFormat="1" ht="18" customHeight="1" spans="1:7">
      <c r="A299" s="18">
        <v>296</v>
      </c>
      <c r="B299" s="28" t="s">
        <v>574</v>
      </c>
      <c r="C299" s="34" t="s">
        <v>81</v>
      </c>
      <c r="D299" s="33">
        <v>0.58</v>
      </c>
      <c r="E299" s="22">
        <v>75</v>
      </c>
      <c r="F299" s="23">
        <f t="shared" si="4"/>
        <v>43.5</v>
      </c>
      <c r="G299" s="24" t="s">
        <v>434</v>
      </c>
    </row>
    <row r="300" s="3" customFormat="1" ht="18" customHeight="1" spans="1:7">
      <c r="A300" s="18">
        <v>297</v>
      </c>
      <c r="B300" s="28" t="s">
        <v>575</v>
      </c>
      <c r="C300" s="35" t="s">
        <v>576</v>
      </c>
      <c r="D300" s="36">
        <v>1.09</v>
      </c>
      <c r="E300" s="22">
        <v>75</v>
      </c>
      <c r="F300" s="23">
        <f t="shared" si="4"/>
        <v>81.75</v>
      </c>
      <c r="G300" s="24" t="s">
        <v>434</v>
      </c>
    </row>
    <row r="301" s="3" customFormat="1" ht="18" customHeight="1" spans="1:7">
      <c r="A301" s="18">
        <v>298</v>
      </c>
      <c r="B301" s="28" t="s">
        <v>577</v>
      </c>
      <c r="C301" s="35" t="s">
        <v>578</v>
      </c>
      <c r="D301" s="37">
        <v>0.85</v>
      </c>
      <c r="E301" s="22">
        <v>75</v>
      </c>
      <c r="F301" s="23">
        <f t="shared" si="4"/>
        <v>63.75</v>
      </c>
      <c r="G301" s="24" t="s">
        <v>434</v>
      </c>
    </row>
    <row r="302" s="3" customFormat="1" ht="18" customHeight="1" spans="1:7">
      <c r="A302" s="18">
        <v>299</v>
      </c>
      <c r="B302" s="28" t="s">
        <v>579</v>
      </c>
      <c r="C302" s="35" t="s">
        <v>580</v>
      </c>
      <c r="D302" s="36">
        <v>0.58</v>
      </c>
      <c r="E302" s="22">
        <v>75</v>
      </c>
      <c r="F302" s="23">
        <f t="shared" si="4"/>
        <v>43.5</v>
      </c>
      <c r="G302" s="24" t="s">
        <v>434</v>
      </c>
    </row>
    <row r="303" s="3" customFormat="1" ht="18" customHeight="1" spans="1:7">
      <c r="A303" s="18">
        <v>300</v>
      </c>
      <c r="B303" s="28" t="s">
        <v>581</v>
      </c>
      <c r="C303" s="35" t="s">
        <v>582</v>
      </c>
      <c r="D303" s="37">
        <v>0.59</v>
      </c>
      <c r="E303" s="22">
        <v>75</v>
      </c>
      <c r="F303" s="23">
        <f t="shared" si="4"/>
        <v>44.25</v>
      </c>
      <c r="G303" s="24" t="s">
        <v>434</v>
      </c>
    </row>
    <row r="304" s="3" customFormat="1" ht="18" customHeight="1" spans="1:7">
      <c r="A304" s="18">
        <v>301</v>
      </c>
      <c r="B304" s="28" t="s">
        <v>583</v>
      </c>
      <c r="C304" s="35" t="s">
        <v>584</v>
      </c>
      <c r="D304" s="36">
        <v>0.9</v>
      </c>
      <c r="E304" s="22">
        <v>75</v>
      </c>
      <c r="F304" s="23">
        <f t="shared" si="4"/>
        <v>67.5</v>
      </c>
      <c r="G304" s="24" t="s">
        <v>434</v>
      </c>
    </row>
    <row r="305" s="3" customFormat="1" ht="18" customHeight="1" spans="1:7">
      <c r="A305" s="18">
        <v>302</v>
      </c>
      <c r="B305" s="28" t="s">
        <v>585</v>
      </c>
      <c r="C305" s="35" t="s">
        <v>42</v>
      </c>
      <c r="D305" s="37">
        <v>0.97</v>
      </c>
      <c r="E305" s="22">
        <v>75</v>
      </c>
      <c r="F305" s="23">
        <f t="shared" si="4"/>
        <v>72.75</v>
      </c>
      <c r="G305" s="24" t="s">
        <v>434</v>
      </c>
    </row>
    <row r="306" s="3" customFormat="1" ht="18" customHeight="1" spans="1:7">
      <c r="A306" s="18">
        <v>303</v>
      </c>
      <c r="B306" s="28" t="s">
        <v>586</v>
      </c>
      <c r="C306" s="35" t="s">
        <v>587</v>
      </c>
      <c r="D306" s="36">
        <v>1.16</v>
      </c>
      <c r="E306" s="22">
        <v>75</v>
      </c>
      <c r="F306" s="23">
        <f t="shared" si="4"/>
        <v>87</v>
      </c>
      <c r="G306" s="24" t="s">
        <v>434</v>
      </c>
    </row>
    <row r="307" s="3" customFormat="1" ht="18" customHeight="1" spans="1:7">
      <c r="A307" s="18">
        <v>304</v>
      </c>
      <c r="B307" s="28" t="s">
        <v>588</v>
      </c>
      <c r="C307" s="35" t="s">
        <v>589</v>
      </c>
      <c r="D307" s="36">
        <v>1</v>
      </c>
      <c r="E307" s="22">
        <v>75</v>
      </c>
      <c r="F307" s="23">
        <f t="shared" si="4"/>
        <v>75</v>
      </c>
      <c r="G307" s="24" t="s">
        <v>434</v>
      </c>
    </row>
    <row r="308" s="3" customFormat="1" ht="18" customHeight="1" spans="1:7">
      <c r="A308" s="18">
        <v>305</v>
      </c>
      <c r="B308" s="28" t="s">
        <v>590</v>
      </c>
      <c r="C308" s="35" t="s">
        <v>591</v>
      </c>
      <c r="D308" s="37">
        <v>0.65</v>
      </c>
      <c r="E308" s="22">
        <v>75</v>
      </c>
      <c r="F308" s="23">
        <f t="shared" si="4"/>
        <v>48.75</v>
      </c>
      <c r="G308" s="24" t="s">
        <v>434</v>
      </c>
    </row>
    <row r="309" s="3" customFormat="1" ht="18" customHeight="1" spans="1:7">
      <c r="A309" s="18">
        <v>306</v>
      </c>
      <c r="B309" s="28" t="s">
        <v>592</v>
      </c>
      <c r="C309" s="35" t="s">
        <v>593</v>
      </c>
      <c r="D309" s="37">
        <v>0.98</v>
      </c>
      <c r="E309" s="22">
        <v>75</v>
      </c>
      <c r="F309" s="23">
        <f t="shared" si="4"/>
        <v>73.5</v>
      </c>
      <c r="G309" s="24" t="s">
        <v>434</v>
      </c>
    </row>
    <row r="310" s="3" customFormat="1" ht="18" customHeight="1" spans="1:7">
      <c r="A310" s="18">
        <v>307</v>
      </c>
      <c r="B310" s="28" t="s">
        <v>594</v>
      </c>
      <c r="C310" s="35" t="s">
        <v>595</v>
      </c>
      <c r="D310" s="36">
        <v>0.73</v>
      </c>
      <c r="E310" s="22">
        <v>75</v>
      </c>
      <c r="F310" s="23">
        <f t="shared" si="4"/>
        <v>54.75</v>
      </c>
      <c r="G310" s="24" t="s">
        <v>434</v>
      </c>
    </row>
    <row r="311" s="3" customFormat="1" ht="18" customHeight="1" spans="1:7">
      <c r="A311" s="18">
        <v>308</v>
      </c>
      <c r="B311" s="28" t="s">
        <v>596</v>
      </c>
      <c r="C311" s="35" t="s">
        <v>597</v>
      </c>
      <c r="D311" s="37">
        <v>1.27</v>
      </c>
      <c r="E311" s="22">
        <v>75</v>
      </c>
      <c r="F311" s="23">
        <f t="shared" si="4"/>
        <v>95.25</v>
      </c>
      <c r="G311" s="24" t="s">
        <v>434</v>
      </c>
    </row>
    <row r="312" s="3" customFormat="1" ht="18" customHeight="1" spans="1:7">
      <c r="A312" s="18">
        <v>309</v>
      </c>
      <c r="B312" s="28" t="s">
        <v>598</v>
      </c>
      <c r="C312" s="35" t="s">
        <v>599</v>
      </c>
      <c r="D312" s="37">
        <v>0.91</v>
      </c>
      <c r="E312" s="22">
        <v>75</v>
      </c>
      <c r="F312" s="23">
        <f t="shared" si="4"/>
        <v>68.25</v>
      </c>
      <c r="G312" s="24" t="s">
        <v>434</v>
      </c>
    </row>
    <row r="313" s="3" customFormat="1" ht="18" customHeight="1" spans="1:7">
      <c r="A313" s="18">
        <v>310</v>
      </c>
      <c r="B313" s="28" t="s">
        <v>600</v>
      </c>
      <c r="C313" s="35" t="s">
        <v>601</v>
      </c>
      <c r="D313" s="36">
        <v>0.91</v>
      </c>
      <c r="E313" s="22">
        <v>75</v>
      </c>
      <c r="F313" s="23">
        <f t="shared" si="4"/>
        <v>68.25</v>
      </c>
      <c r="G313" s="24" t="s">
        <v>434</v>
      </c>
    </row>
    <row r="314" s="3" customFormat="1" ht="18" customHeight="1" spans="1:7">
      <c r="A314" s="18">
        <v>311</v>
      </c>
      <c r="B314" s="28" t="s">
        <v>602</v>
      </c>
      <c r="C314" s="35" t="s">
        <v>603</v>
      </c>
      <c r="D314" s="36">
        <v>0.79</v>
      </c>
      <c r="E314" s="22">
        <v>75</v>
      </c>
      <c r="F314" s="23">
        <f t="shared" si="4"/>
        <v>59.25</v>
      </c>
      <c r="G314" s="24" t="s">
        <v>434</v>
      </c>
    </row>
    <row r="315" s="3" customFormat="1" ht="18" customHeight="1" spans="1:7">
      <c r="A315" s="18">
        <v>312</v>
      </c>
      <c r="B315" s="28" t="s">
        <v>604</v>
      </c>
      <c r="C315" s="12" t="s">
        <v>605</v>
      </c>
      <c r="D315" s="37">
        <v>1.12</v>
      </c>
      <c r="E315" s="22">
        <v>75</v>
      </c>
      <c r="F315" s="23">
        <f t="shared" si="4"/>
        <v>84</v>
      </c>
      <c r="G315" s="24" t="s">
        <v>434</v>
      </c>
    </row>
    <row r="316" s="3" customFormat="1" ht="18" customHeight="1" spans="1:7">
      <c r="A316" s="18">
        <v>313</v>
      </c>
      <c r="B316" s="28" t="s">
        <v>606</v>
      </c>
      <c r="C316" s="35" t="s">
        <v>607</v>
      </c>
      <c r="D316" s="36">
        <v>0.47</v>
      </c>
      <c r="E316" s="22">
        <v>75</v>
      </c>
      <c r="F316" s="23">
        <f t="shared" si="4"/>
        <v>35.25</v>
      </c>
      <c r="G316" s="24" t="s">
        <v>434</v>
      </c>
    </row>
    <row r="317" s="3" customFormat="1" ht="18" customHeight="1" spans="1:7">
      <c r="A317" s="18">
        <v>314</v>
      </c>
      <c r="B317" s="28" t="s">
        <v>608</v>
      </c>
      <c r="C317" s="35" t="s">
        <v>609</v>
      </c>
      <c r="D317" s="37">
        <v>0.47</v>
      </c>
      <c r="E317" s="22">
        <v>75</v>
      </c>
      <c r="F317" s="23">
        <f t="shared" si="4"/>
        <v>35.25</v>
      </c>
      <c r="G317" s="24" t="s">
        <v>434</v>
      </c>
    </row>
    <row r="318" s="3" customFormat="1" ht="18" customHeight="1" spans="1:7">
      <c r="A318" s="18">
        <v>315</v>
      </c>
      <c r="B318" s="28" t="s">
        <v>610</v>
      </c>
      <c r="C318" s="35" t="s">
        <v>611</v>
      </c>
      <c r="D318" s="37">
        <v>2.02</v>
      </c>
      <c r="E318" s="22">
        <v>75</v>
      </c>
      <c r="F318" s="23">
        <f t="shared" si="4"/>
        <v>151.5</v>
      </c>
      <c r="G318" s="24" t="s">
        <v>434</v>
      </c>
    </row>
    <row r="319" s="3" customFormat="1" ht="18" customHeight="1" spans="1:7">
      <c r="A319" s="18">
        <v>316</v>
      </c>
      <c r="B319" s="28" t="s">
        <v>612</v>
      </c>
      <c r="C319" s="12" t="s">
        <v>613</v>
      </c>
      <c r="D319" s="37">
        <v>1.05</v>
      </c>
      <c r="E319" s="22">
        <v>75</v>
      </c>
      <c r="F319" s="23">
        <f t="shared" si="4"/>
        <v>78.75</v>
      </c>
      <c r="G319" s="24" t="s">
        <v>434</v>
      </c>
    </row>
    <row r="320" s="3" customFormat="1" ht="18" customHeight="1" spans="1:7">
      <c r="A320" s="18">
        <v>317</v>
      </c>
      <c r="B320" s="28" t="s">
        <v>614</v>
      </c>
      <c r="C320" s="35" t="s">
        <v>615</v>
      </c>
      <c r="D320" s="36">
        <v>1.92</v>
      </c>
      <c r="E320" s="22">
        <v>75</v>
      </c>
      <c r="F320" s="23">
        <f t="shared" si="4"/>
        <v>144</v>
      </c>
      <c r="G320" s="24" t="s">
        <v>434</v>
      </c>
    </row>
    <row r="321" s="3" customFormat="1" ht="18" customHeight="1" spans="1:7">
      <c r="A321" s="18">
        <v>318</v>
      </c>
      <c r="B321" s="28" t="s">
        <v>616</v>
      </c>
      <c r="C321" s="35" t="s">
        <v>617</v>
      </c>
      <c r="D321" s="36">
        <v>0.6</v>
      </c>
      <c r="E321" s="22">
        <v>75</v>
      </c>
      <c r="F321" s="23">
        <f t="shared" si="4"/>
        <v>45</v>
      </c>
      <c r="G321" s="24" t="s">
        <v>434</v>
      </c>
    </row>
    <row r="322" s="3" customFormat="1" ht="18" customHeight="1" spans="1:7">
      <c r="A322" s="18">
        <v>319</v>
      </c>
      <c r="B322" s="28" t="s">
        <v>618</v>
      </c>
      <c r="C322" s="35" t="s">
        <v>619</v>
      </c>
      <c r="D322" s="37">
        <v>1.05</v>
      </c>
      <c r="E322" s="22">
        <v>75</v>
      </c>
      <c r="F322" s="23">
        <f t="shared" si="4"/>
        <v>78.75</v>
      </c>
      <c r="G322" s="24" t="s">
        <v>434</v>
      </c>
    </row>
    <row r="323" s="3" customFormat="1" ht="18" customHeight="1" spans="1:7">
      <c r="A323" s="18">
        <v>320</v>
      </c>
      <c r="B323" s="28" t="s">
        <v>620</v>
      </c>
      <c r="C323" s="35" t="s">
        <v>621</v>
      </c>
      <c r="D323" s="36">
        <v>0.41</v>
      </c>
      <c r="E323" s="22">
        <v>75</v>
      </c>
      <c r="F323" s="23">
        <f t="shared" si="4"/>
        <v>30.75</v>
      </c>
      <c r="G323" s="24" t="s">
        <v>434</v>
      </c>
    </row>
    <row r="324" s="3" customFormat="1" ht="18" customHeight="1" spans="1:7">
      <c r="A324" s="18">
        <v>321</v>
      </c>
      <c r="B324" s="28" t="s">
        <v>622</v>
      </c>
      <c r="C324" s="35" t="s">
        <v>623</v>
      </c>
      <c r="D324" s="37">
        <v>0.76</v>
      </c>
      <c r="E324" s="22">
        <v>75</v>
      </c>
      <c r="F324" s="23">
        <f t="shared" ref="F324:F387" si="5">E324*D324</f>
        <v>57</v>
      </c>
      <c r="G324" s="24" t="s">
        <v>434</v>
      </c>
    </row>
    <row r="325" s="3" customFormat="1" ht="18" customHeight="1" spans="1:7">
      <c r="A325" s="18">
        <v>322</v>
      </c>
      <c r="B325" s="28" t="s">
        <v>624</v>
      </c>
      <c r="C325" s="35" t="s">
        <v>625</v>
      </c>
      <c r="D325" s="36">
        <v>0.66</v>
      </c>
      <c r="E325" s="22">
        <v>75</v>
      </c>
      <c r="F325" s="23">
        <f t="shared" si="5"/>
        <v>49.5</v>
      </c>
      <c r="G325" s="24" t="s">
        <v>434</v>
      </c>
    </row>
    <row r="326" s="3" customFormat="1" ht="18" customHeight="1" spans="1:7">
      <c r="A326" s="18">
        <v>323</v>
      </c>
      <c r="B326" s="28" t="s">
        <v>626</v>
      </c>
      <c r="C326" s="35" t="s">
        <v>627</v>
      </c>
      <c r="D326" s="37">
        <v>0.78</v>
      </c>
      <c r="E326" s="22">
        <v>75</v>
      </c>
      <c r="F326" s="23">
        <f t="shared" si="5"/>
        <v>58.5</v>
      </c>
      <c r="G326" s="24" t="s">
        <v>434</v>
      </c>
    </row>
    <row r="327" s="3" customFormat="1" ht="18" customHeight="1" spans="1:7">
      <c r="A327" s="18">
        <v>324</v>
      </c>
      <c r="B327" s="28" t="s">
        <v>628</v>
      </c>
      <c r="C327" s="35" t="s">
        <v>629</v>
      </c>
      <c r="D327" s="37">
        <v>0.73</v>
      </c>
      <c r="E327" s="22">
        <v>75</v>
      </c>
      <c r="F327" s="23">
        <f t="shared" si="5"/>
        <v>54.75</v>
      </c>
      <c r="G327" s="24" t="s">
        <v>434</v>
      </c>
    </row>
    <row r="328" s="3" customFormat="1" ht="18" customHeight="1" spans="1:7">
      <c r="A328" s="18">
        <v>325</v>
      </c>
      <c r="B328" s="28" t="s">
        <v>630</v>
      </c>
      <c r="C328" s="35" t="s">
        <v>631</v>
      </c>
      <c r="D328" s="36">
        <v>0.72</v>
      </c>
      <c r="E328" s="22">
        <v>75</v>
      </c>
      <c r="F328" s="23">
        <f t="shared" si="5"/>
        <v>54</v>
      </c>
      <c r="G328" s="24" t="s">
        <v>434</v>
      </c>
    </row>
    <row r="329" s="3" customFormat="1" ht="18" customHeight="1" spans="1:7">
      <c r="A329" s="18">
        <v>326</v>
      </c>
      <c r="B329" s="28" t="s">
        <v>632</v>
      </c>
      <c r="C329" s="35" t="s">
        <v>633</v>
      </c>
      <c r="D329" s="36">
        <v>1.3</v>
      </c>
      <c r="E329" s="22">
        <v>75</v>
      </c>
      <c r="F329" s="23">
        <f t="shared" si="5"/>
        <v>97.5</v>
      </c>
      <c r="G329" s="24" t="s">
        <v>434</v>
      </c>
    </row>
    <row r="330" s="3" customFormat="1" ht="18" customHeight="1" spans="1:7">
      <c r="A330" s="18">
        <v>327</v>
      </c>
      <c r="B330" s="28" t="s">
        <v>634</v>
      </c>
      <c r="C330" s="35" t="s">
        <v>635</v>
      </c>
      <c r="D330" s="37">
        <v>1.42</v>
      </c>
      <c r="E330" s="22">
        <v>75</v>
      </c>
      <c r="F330" s="23">
        <f t="shared" si="5"/>
        <v>106.5</v>
      </c>
      <c r="G330" s="24" t="s">
        <v>434</v>
      </c>
    </row>
    <row r="331" s="3" customFormat="1" ht="18" customHeight="1" spans="1:7">
      <c r="A331" s="18">
        <v>328</v>
      </c>
      <c r="B331" s="28" t="s">
        <v>636</v>
      </c>
      <c r="C331" s="38" t="s">
        <v>637</v>
      </c>
      <c r="D331" s="39">
        <v>1.69</v>
      </c>
      <c r="E331" s="22">
        <v>75</v>
      </c>
      <c r="F331" s="23">
        <f t="shared" si="5"/>
        <v>126.75</v>
      </c>
      <c r="G331" s="24" t="s">
        <v>434</v>
      </c>
    </row>
    <row r="332" s="3" customFormat="1" ht="18" customHeight="1" spans="1:7">
      <c r="A332" s="18">
        <v>329</v>
      </c>
      <c r="B332" s="28" t="s">
        <v>638</v>
      </c>
      <c r="C332" s="38" t="s">
        <v>639</v>
      </c>
      <c r="D332" s="40">
        <v>0.5</v>
      </c>
      <c r="E332" s="22">
        <v>75</v>
      </c>
      <c r="F332" s="23">
        <f t="shared" si="5"/>
        <v>37.5</v>
      </c>
      <c r="G332" s="24" t="s">
        <v>434</v>
      </c>
    </row>
    <row r="333" s="3" customFormat="1" ht="18" customHeight="1" spans="1:7">
      <c r="A333" s="18">
        <v>330</v>
      </c>
      <c r="B333" s="28" t="s">
        <v>640</v>
      </c>
      <c r="C333" s="38" t="s">
        <v>641</v>
      </c>
      <c r="D333" s="40">
        <v>1.16</v>
      </c>
      <c r="E333" s="22">
        <v>75</v>
      </c>
      <c r="F333" s="23">
        <f t="shared" si="5"/>
        <v>87</v>
      </c>
      <c r="G333" s="24" t="s">
        <v>434</v>
      </c>
    </row>
    <row r="334" s="3" customFormat="1" ht="18" customHeight="1" spans="1:7">
      <c r="A334" s="18">
        <v>331</v>
      </c>
      <c r="B334" s="28" t="s">
        <v>642</v>
      </c>
      <c r="C334" s="38" t="s">
        <v>643</v>
      </c>
      <c r="D334" s="39">
        <v>1.61</v>
      </c>
      <c r="E334" s="22">
        <v>75</v>
      </c>
      <c r="F334" s="23">
        <f t="shared" si="5"/>
        <v>120.75</v>
      </c>
      <c r="G334" s="24" t="s">
        <v>434</v>
      </c>
    </row>
    <row r="335" s="3" customFormat="1" ht="18" customHeight="1" spans="1:7">
      <c r="A335" s="18">
        <v>332</v>
      </c>
      <c r="B335" s="28" t="s">
        <v>644</v>
      </c>
      <c r="C335" s="38" t="s">
        <v>645</v>
      </c>
      <c r="D335" s="39">
        <v>1.08</v>
      </c>
      <c r="E335" s="22">
        <v>75</v>
      </c>
      <c r="F335" s="23">
        <f t="shared" si="5"/>
        <v>81</v>
      </c>
      <c r="G335" s="24" t="s">
        <v>434</v>
      </c>
    </row>
    <row r="336" s="3" customFormat="1" ht="18" customHeight="1" spans="1:7">
      <c r="A336" s="18">
        <v>333</v>
      </c>
      <c r="B336" s="28" t="s">
        <v>646</v>
      </c>
      <c r="C336" s="38" t="s">
        <v>647</v>
      </c>
      <c r="D336" s="39">
        <v>0.82</v>
      </c>
      <c r="E336" s="22">
        <v>75</v>
      </c>
      <c r="F336" s="23">
        <f t="shared" si="5"/>
        <v>61.5</v>
      </c>
      <c r="G336" s="24" t="s">
        <v>434</v>
      </c>
    </row>
    <row r="337" s="3" customFormat="1" ht="18" customHeight="1" spans="1:7">
      <c r="A337" s="18">
        <v>334</v>
      </c>
      <c r="B337" s="28" t="s">
        <v>648</v>
      </c>
      <c r="C337" s="38" t="s">
        <v>649</v>
      </c>
      <c r="D337" s="39">
        <v>2.63</v>
      </c>
      <c r="E337" s="22">
        <v>75</v>
      </c>
      <c r="F337" s="23">
        <f t="shared" si="5"/>
        <v>197.25</v>
      </c>
      <c r="G337" s="24" t="s">
        <v>434</v>
      </c>
    </row>
    <row r="338" s="3" customFormat="1" ht="18" customHeight="1" spans="1:7">
      <c r="A338" s="18">
        <v>335</v>
      </c>
      <c r="B338" s="28" t="s">
        <v>650</v>
      </c>
      <c r="C338" s="38" t="s">
        <v>651</v>
      </c>
      <c r="D338" s="39">
        <v>2.15</v>
      </c>
      <c r="E338" s="22">
        <v>75</v>
      </c>
      <c r="F338" s="23">
        <f t="shared" si="5"/>
        <v>161.25</v>
      </c>
      <c r="G338" s="24" t="s">
        <v>434</v>
      </c>
    </row>
    <row r="339" s="3" customFormat="1" ht="18" customHeight="1" spans="1:7">
      <c r="A339" s="18">
        <v>336</v>
      </c>
      <c r="B339" s="28" t="s">
        <v>652</v>
      </c>
      <c r="C339" s="38" t="s">
        <v>653</v>
      </c>
      <c r="D339" s="39">
        <v>0.71</v>
      </c>
      <c r="E339" s="22">
        <v>75</v>
      </c>
      <c r="F339" s="23">
        <f t="shared" si="5"/>
        <v>53.25</v>
      </c>
      <c r="G339" s="24" t="s">
        <v>434</v>
      </c>
    </row>
    <row r="340" s="3" customFormat="1" ht="18" customHeight="1" spans="1:7">
      <c r="A340" s="18">
        <v>337</v>
      </c>
      <c r="B340" s="28" t="s">
        <v>654</v>
      </c>
      <c r="C340" s="38" t="s">
        <v>655</v>
      </c>
      <c r="D340" s="39">
        <v>1.41</v>
      </c>
      <c r="E340" s="22">
        <v>75</v>
      </c>
      <c r="F340" s="23">
        <f t="shared" si="5"/>
        <v>105.75</v>
      </c>
      <c r="G340" s="24" t="s">
        <v>434</v>
      </c>
    </row>
    <row r="341" s="3" customFormat="1" ht="18" customHeight="1" spans="1:7">
      <c r="A341" s="18">
        <v>338</v>
      </c>
      <c r="B341" s="28" t="s">
        <v>656</v>
      </c>
      <c r="C341" s="38" t="s">
        <v>178</v>
      </c>
      <c r="D341" s="40">
        <v>0.59</v>
      </c>
      <c r="E341" s="22">
        <v>75</v>
      </c>
      <c r="F341" s="23">
        <f t="shared" si="5"/>
        <v>44.25</v>
      </c>
      <c r="G341" s="24" t="s">
        <v>434</v>
      </c>
    </row>
    <row r="342" s="3" customFormat="1" ht="18" customHeight="1" spans="1:7">
      <c r="A342" s="18">
        <v>339</v>
      </c>
      <c r="B342" s="28" t="s">
        <v>657</v>
      </c>
      <c r="C342" s="38" t="s">
        <v>658</v>
      </c>
      <c r="D342" s="40">
        <v>0.32</v>
      </c>
      <c r="E342" s="22">
        <v>75</v>
      </c>
      <c r="F342" s="23">
        <f t="shared" si="5"/>
        <v>24</v>
      </c>
      <c r="G342" s="24" t="s">
        <v>434</v>
      </c>
    </row>
    <row r="343" s="3" customFormat="1" ht="18" customHeight="1" spans="1:7">
      <c r="A343" s="18">
        <v>340</v>
      </c>
      <c r="B343" s="28" t="s">
        <v>659</v>
      </c>
      <c r="C343" s="38" t="s">
        <v>660</v>
      </c>
      <c r="D343" s="39">
        <v>2.58</v>
      </c>
      <c r="E343" s="22">
        <v>75</v>
      </c>
      <c r="F343" s="23">
        <f t="shared" si="5"/>
        <v>193.5</v>
      </c>
      <c r="G343" s="24" t="s">
        <v>434</v>
      </c>
    </row>
    <row r="344" s="3" customFormat="1" ht="18" customHeight="1" spans="1:7">
      <c r="A344" s="18">
        <v>341</v>
      </c>
      <c r="B344" s="28" t="s">
        <v>661</v>
      </c>
      <c r="C344" s="38" t="s">
        <v>662</v>
      </c>
      <c r="D344" s="39">
        <v>2.17</v>
      </c>
      <c r="E344" s="22">
        <v>75</v>
      </c>
      <c r="F344" s="23">
        <f t="shared" si="5"/>
        <v>162.75</v>
      </c>
      <c r="G344" s="24" t="s">
        <v>434</v>
      </c>
    </row>
    <row r="345" s="3" customFormat="1" ht="18" customHeight="1" spans="1:7">
      <c r="A345" s="18">
        <v>342</v>
      </c>
      <c r="B345" s="28" t="s">
        <v>663</v>
      </c>
      <c r="C345" s="38" t="s">
        <v>83</v>
      </c>
      <c r="D345" s="39">
        <v>1.12</v>
      </c>
      <c r="E345" s="22">
        <v>75</v>
      </c>
      <c r="F345" s="23">
        <f t="shared" si="5"/>
        <v>84</v>
      </c>
      <c r="G345" s="24" t="s">
        <v>434</v>
      </c>
    </row>
    <row r="346" s="3" customFormat="1" ht="18" customHeight="1" spans="1:7">
      <c r="A346" s="18">
        <v>343</v>
      </c>
      <c r="B346" s="28" t="s">
        <v>664</v>
      </c>
      <c r="C346" s="38" t="s">
        <v>665</v>
      </c>
      <c r="D346" s="39">
        <v>1.64</v>
      </c>
      <c r="E346" s="22">
        <v>75</v>
      </c>
      <c r="F346" s="23">
        <f t="shared" si="5"/>
        <v>123</v>
      </c>
      <c r="G346" s="24" t="s">
        <v>434</v>
      </c>
    </row>
    <row r="347" s="3" customFormat="1" ht="18" customHeight="1" spans="1:7">
      <c r="A347" s="18">
        <v>344</v>
      </c>
      <c r="B347" s="28" t="s">
        <v>666</v>
      </c>
      <c r="C347" s="38" t="s">
        <v>667</v>
      </c>
      <c r="D347" s="39">
        <v>1.46</v>
      </c>
      <c r="E347" s="22">
        <v>75</v>
      </c>
      <c r="F347" s="23">
        <f t="shared" si="5"/>
        <v>109.5</v>
      </c>
      <c r="G347" s="24" t="s">
        <v>434</v>
      </c>
    </row>
    <row r="348" s="3" customFormat="1" ht="18" customHeight="1" spans="1:7">
      <c r="A348" s="18">
        <v>345</v>
      </c>
      <c r="B348" s="28" t="s">
        <v>668</v>
      </c>
      <c r="C348" s="38" t="s">
        <v>119</v>
      </c>
      <c r="D348" s="39">
        <v>0.74</v>
      </c>
      <c r="E348" s="22">
        <v>75</v>
      </c>
      <c r="F348" s="23">
        <f t="shared" si="5"/>
        <v>55.5</v>
      </c>
      <c r="G348" s="24" t="s">
        <v>434</v>
      </c>
    </row>
    <row r="349" s="3" customFormat="1" ht="18" customHeight="1" spans="1:7">
      <c r="A349" s="18">
        <v>346</v>
      </c>
      <c r="B349" s="28" t="s">
        <v>669</v>
      </c>
      <c r="C349" s="38" t="s">
        <v>670</v>
      </c>
      <c r="D349" s="39">
        <v>1.4</v>
      </c>
      <c r="E349" s="22">
        <v>75</v>
      </c>
      <c r="F349" s="23">
        <f t="shared" si="5"/>
        <v>105</v>
      </c>
      <c r="G349" s="24" t="s">
        <v>434</v>
      </c>
    </row>
    <row r="350" s="3" customFormat="1" ht="18" customHeight="1" spans="1:7">
      <c r="A350" s="18">
        <v>347</v>
      </c>
      <c r="B350" s="28" t="s">
        <v>671</v>
      </c>
      <c r="C350" s="38" t="s">
        <v>316</v>
      </c>
      <c r="D350" s="39">
        <v>1.75</v>
      </c>
      <c r="E350" s="22">
        <v>75</v>
      </c>
      <c r="F350" s="23">
        <f t="shared" si="5"/>
        <v>131.25</v>
      </c>
      <c r="G350" s="24" t="s">
        <v>434</v>
      </c>
    </row>
    <row r="351" s="3" customFormat="1" ht="18" customHeight="1" spans="1:7">
      <c r="A351" s="18">
        <v>348</v>
      </c>
      <c r="B351" s="28" t="s">
        <v>672</v>
      </c>
      <c r="C351" s="38" t="s">
        <v>673</v>
      </c>
      <c r="D351" s="39">
        <v>0.53</v>
      </c>
      <c r="E351" s="22">
        <v>75</v>
      </c>
      <c r="F351" s="23">
        <f t="shared" si="5"/>
        <v>39.75</v>
      </c>
      <c r="G351" s="24" t="s">
        <v>434</v>
      </c>
    </row>
    <row r="352" s="3" customFormat="1" ht="18" customHeight="1" spans="1:7">
      <c r="A352" s="18">
        <v>349</v>
      </c>
      <c r="B352" s="28" t="s">
        <v>674</v>
      </c>
      <c r="C352" s="38" t="s">
        <v>675</v>
      </c>
      <c r="D352" s="39">
        <v>1.22</v>
      </c>
      <c r="E352" s="22">
        <v>75</v>
      </c>
      <c r="F352" s="23">
        <f t="shared" si="5"/>
        <v>91.5</v>
      </c>
      <c r="G352" s="24" t="s">
        <v>434</v>
      </c>
    </row>
    <row r="353" s="3" customFormat="1" ht="18" customHeight="1" spans="1:7">
      <c r="A353" s="18">
        <v>350</v>
      </c>
      <c r="B353" s="28" t="s">
        <v>676</v>
      </c>
      <c r="C353" s="38" t="s">
        <v>278</v>
      </c>
      <c r="D353" s="39">
        <v>2.59</v>
      </c>
      <c r="E353" s="22">
        <v>75</v>
      </c>
      <c r="F353" s="23">
        <f t="shared" si="5"/>
        <v>194.25</v>
      </c>
      <c r="G353" s="24" t="s">
        <v>434</v>
      </c>
    </row>
    <row r="354" s="3" customFormat="1" ht="18" customHeight="1" spans="1:7">
      <c r="A354" s="18">
        <v>351</v>
      </c>
      <c r="B354" s="28" t="s">
        <v>677</v>
      </c>
      <c r="C354" s="38" t="s">
        <v>678</v>
      </c>
      <c r="D354" s="39">
        <v>2.12</v>
      </c>
      <c r="E354" s="22">
        <v>75</v>
      </c>
      <c r="F354" s="23">
        <f t="shared" si="5"/>
        <v>159</v>
      </c>
      <c r="G354" s="24" t="s">
        <v>434</v>
      </c>
    </row>
    <row r="355" s="3" customFormat="1" ht="18" customHeight="1" spans="1:7">
      <c r="A355" s="18">
        <v>352</v>
      </c>
      <c r="B355" s="28" t="s">
        <v>679</v>
      </c>
      <c r="C355" s="38" t="s">
        <v>680</v>
      </c>
      <c r="D355" s="39">
        <v>0.36</v>
      </c>
      <c r="E355" s="22">
        <v>75</v>
      </c>
      <c r="F355" s="23">
        <f t="shared" si="5"/>
        <v>27</v>
      </c>
      <c r="G355" s="24" t="s">
        <v>434</v>
      </c>
    </row>
    <row r="356" s="3" customFormat="1" ht="18" customHeight="1" spans="1:7">
      <c r="A356" s="18">
        <v>353</v>
      </c>
      <c r="B356" s="28" t="s">
        <v>681</v>
      </c>
      <c r="C356" s="38" t="s">
        <v>682</v>
      </c>
      <c r="D356" s="39">
        <v>1.55</v>
      </c>
      <c r="E356" s="22">
        <v>75</v>
      </c>
      <c r="F356" s="23">
        <f t="shared" si="5"/>
        <v>116.25</v>
      </c>
      <c r="G356" s="24" t="s">
        <v>434</v>
      </c>
    </row>
    <row r="357" s="3" customFormat="1" ht="18" customHeight="1" spans="1:7">
      <c r="A357" s="18">
        <v>354</v>
      </c>
      <c r="B357" s="28" t="s">
        <v>683</v>
      </c>
      <c r="C357" s="38" t="s">
        <v>268</v>
      </c>
      <c r="D357" s="39">
        <v>1.67</v>
      </c>
      <c r="E357" s="22">
        <v>75</v>
      </c>
      <c r="F357" s="23">
        <f t="shared" si="5"/>
        <v>125.25</v>
      </c>
      <c r="G357" s="24" t="s">
        <v>434</v>
      </c>
    </row>
    <row r="358" s="3" customFormat="1" ht="18" customHeight="1" spans="1:7">
      <c r="A358" s="18">
        <v>355</v>
      </c>
      <c r="B358" s="28" t="s">
        <v>684</v>
      </c>
      <c r="C358" s="38" t="s">
        <v>685</v>
      </c>
      <c r="D358" s="39">
        <v>1.46</v>
      </c>
      <c r="E358" s="22">
        <v>75</v>
      </c>
      <c r="F358" s="23">
        <f t="shared" si="5"/>
        <v>109.5</v>
      </c>
      <c r="G358" s="24" t="s">
        <v>434</v>
      </c>
    </row>
    <row r="359" s="3" customFormat="1" ht="18" customHeight="1" spans="1:7">
      <c r="A359" s="18">
        <v>356</v>
      </c>
      <c r="B359" s="28" t="s">
        <v>686</v>
      </c>
      <c r="C359" s="38" t="s">
        <v>687</v>
      </c>
      <c r="D359" s="39">
        <v>1.83</v>
      </c>
      <c r="E359" s="22">
        <v>75</v>
      </c>
      <c r="F359" s="23">
        <f t="shared" si="5"/>
        <v>137.25</v>
      </c>
      <c r="G359" s="24" t="s">
        <v>434</v>
      </c>
    </row>
    <row r="360" s="3" customFormat="1" ht="18" customHeight="1" spans="1:7">
      <c r="A360" s="18">
        <v>357</v>
      </c>
      <c r="B360" s="28" t="s">
        <v>688</v>
      </c>
      <c r="C360" s="38" t="s">
        <v>689</v>
      </c>
      <c r="D360" s="39">
        <v>1.45</v>
      </c>
      <c r="E360" s="22">
        <v>75</v>
      </c>
      <c r="F360" s="23">
        <f t="shared" si="5"/>
        <v>108.75</v>
      </c>
      <c r="G360" s="24" t="s">
        <v>434</v>
      </c>
    </row>
    <row r="361" s="3" customFormat="1" ht="18" customHeight="1" spans="1:7">
      <c r="A361" s="18">
        <v>358</v>
      </c>
      <c r="B361" s="28" t="s">
        <v>690</v>
      </c>
      <c r="C361" s="38" t="s">
        <v>691</v>
      </c>
      <c r="D361" s="39">
        <v>1.35</v>
      </c>
      <c r="E361" s="22">
        <v>75</v>
      </c>
      <c r="F361" s="23">
        <f t="shared" si="5"/>
        <v>101.25</v>
      </c>
      <c r="G361" s="24" t="s">
        <v>434</v>
      </c>
    </row>
    <row r="362" s="3" customFormat="1" ht="18" customHeight="1" spans="1:7">
      <c r="A362" s="18">
        <v>359</v>
      </c>
      <c r="B362" s="41" t="s">
        <v>692</v>
      </c>
      <c r="C362" s="42" t="s">
        <v>693</v>
      </c>
      <c r="D362" s="43">
        <v>1.87</v>
      </c>
      <c r="E362" s="44">
        <v>75</v>
      </c>
      <c r="F362" s="23">
        <f t="shared" si="5"/>
        <v>140.25</v>
      </c>
      <c r="G362" s="35" t="s">
        <v>694</v>
      </c>
    </row>
    <row r="363" s="3" customFormat="1" ht="18" customHeight="1" spans="1:7">
      <c r="A363" s="18">
        <v>360</v>
      </c>
      <c r="B363" s="41" t="s">
        <v>695</v>
      </c>
      <c r="C363" s="42" t="s">
        <v>696</v>
      </c>
      <c r="D363" s="43">
        <v>1.25</v>
      </c>
      <c r="E363" s="44">
        <v>75</v>
      </c>
      <c r="F363" s="23">
        <f t="shared" si="5"/>
        <v>93.75</v>
      </c>
      <c r="G363" s="35" t="s">
        <v>694</v>
      </c>
    </row>
    <row r="364" s="3" customFormat="1" ht="18" customHeight="1" spans="1:7">
      <c r="A364" s="18">
        <v>361</v>
      </c>
      <c r="B364" s="41" t="s">
        <v>697</v>
      </c>
      <c r="C364" s="42" t="s">
        <v>698</v>
      </c>
      <c r="D364" s="43">
        <v>0.34</v>
      </c>
      <c r="E364" s="44">
        <v>75</v>
      </c>
      <c r="F364" s="23">
        <f t="shared" si="5"/>
        <v>25.5</v>
      </c>
      <c r="G364" s="35" t="s">
        <v>694</v>
      </c>
    </row>
    <row r="365" s="3" customFormat="1" ht="18" customHeight="1" spans="1:7">
      <c r="A365" s="18">
        <v>362</v>
      </c>
      <c r="B365" s="41" t="s">
        <v>699</v>
      </c>
      <c r="C365" s="42" t="s">
        <v>700</v>
      </c>
      <c r="D365" s="43">
        <v>0.57</v>
      </c>
      <c r="E365" s="44">
        <v>75</v>
      </c>
      <c r="F365" s="23">
        <f t="shared" si="5"/>
        <v>42.75</v>
      </c>
      <c r="G365" s="35" t="s">
        <v>694</v>
      </c>
    </row>
    <row r="366" s="3" customFormat="1" ht="18" customHeight="1" spans="1:7">
      <c r="A366" s="18">
        <v>363</v>
      </c>
      <c r="B366" s="41" t="s">
        <v>701</v>
      </c>
      <c r="C366" s="42" t="s">
        <v>702</v>
      </c>
      <c r="D366" s="43">
        <v>0.95</v>
      </c>
      <c r="E366" s="44">
        <v>75</v>
      </c>
      <c r="F366" s="23">
        <f t="shared" si="5"/>
        <v>71.25</v>
      </c>
      <c r="G366" s="35" t="s">
        <v>694</v>
      </c>
    </row>
    <row r="367" s="3" customFormat="1" ht="18" customHeight="1" spans="1:7">
      <c r="A367" s="18">
        <v>364</v>
      </c>
      <c r="B367" s="41" t="s">
        <v>703</v>
      </c>
      <c r="C367" s="42" t="s">
        <v>704</v>
      </c>
      <c r="D367" s="43">
        <v>0.64</v>
      </c>
      <c r="E367" s="44">
        <v>75</v>
      </c>
      <c r="F367" s="23">
        <f t="shared" si="5"/>
        <v>48</v>
      </c>
      <c r="G367" s="35" t="s">
        <v>694</v>
      </c>
    </row>
    <row r="368" s="3" customFormat="1" ht="18" customHeight="1" spans="1:7">
      <c r="A368" s="18">
        <v>365</v>
      </c>
      <c r="B368" s="41" t="s">
        <v>705</v>
      </c>
      <c r="C368" s="42" t="s">
        <v>706</v>
      </c>
      <c r="D368" s="43">
        <v>0.67</v>
      </c>
      <c r="E368" s="44">
        <v>75</v>
      </c>
      <c r="F368" s="23">
        <f t="shared" si="5"/>
        <v>50.25</v>
      </c>
      <c r="G368" s="35" t="s">
        <v>694</v>
      </c>
    </row>
    <row r="369" s="3" customFormat="1" ht="18" customHeight="1" spans="1:7">
      <c r="A369" s="18">
        <v>366</v>
      </c>
      <c r="B369" s="41" t="s">
        <v>707</v>
      </c>
      <c r="C369" s="42" t="s">
        <v>708</v>
      </c>
      <c r="D369" s="43">
        <v>1.43</v>
      </c>
      <c r="E369" s="44">
        <v>75</v>
      </c>
      <c r="F369" s="23">
        <f t="shared" si="5"/>
        <v>107.25</v>
      </c>
      <c r="G369" s="35" t="s">
        <v>694</v>
      </c>
    </row>
    <row r="370" s="3" customFormat="1" ht="18" customHeight="1" spans="1:7">
      <c r="A370" s="18">
        <v>367</v>
      </c>
      <c r="B370" s="41" t="s">
        <v>709</v>
      </c>
      <c r="C370" s="42" t="s">
        <v>710</v>
      </c>
      <c r="D370" s="43">
        <v>0.94</v>
      </c>
      <c r="E370" s="44">
        <v>75</v>
      </c>
      <c r="F370" s="23">
        <f t="shared" si="5"/>
        <v>70.5</v>
      </c>
      <c r="G370" s="35" t="s">
        <v>694</v>
      </c>
    </row>
    <row r="371" s="3" customFormat="1" ht="18" customHeight="1" spans="1:7">
      <c r="A371" s="18">
        <v>368</v>
      </c>
      <c r="B371" s="41" t="s">
        <v>711</v>
      </c>
      <c r="C371" s="42" t="s">
        <v>712</v>
      </c>
      <c r="D371" s="43">
        <v>1.12</v>
      </c>
      <c r="E371" s="44">
        <v>75</v>
      </c>
      <c r="F371" s="23">
        <f t="shared" si="5"/>
        <v>84</v>
      </c>
      <c r="G371" s="35" t="s">
        <v>694</v>
      </c>
    </row>
    <row r="372" s="3" customFormat="1" ht="18" customHeight="1" spans="1:7">
      <c r="A372" s="18">
        <v>369</v>
      </c>
      <c r="B372" s="41" t="s">
        <v>713</v>
      </c>
      <c r="C372" s="42" t="s">
        <v>714</v>
      </c>
      <c r="D372" s="43">
        <v>0.75</v>
      </c>
      <c r="E372" s="44">
        <v>75</v>
      </c>
      <c r="F372" s="23">
        <f t="shared" si="5"/>
        <v>56.25</v>
      </c>
      <c r="G372" s="35" t="s">
        <v>694</v>
      </c>
    </row>
    <row r="373" s="3" customFormat="1" ht="18" customHeight="1" spans="1:7">
      <c r="A373" s="18">
        <v>370</v>
      </c>
      <c r="B373" s="41" t="s">
        <v>715</v>
      </c>
      <c r="C373" s="42" t="s">
        <v>716</v>
      </c>
      <c r="D373" s="43">
        <v>0.19</v>
      </c>
      <c r="E373" s="44">
        <v>75</v>
      </c>
      <c r="F373" s="23">
        <f t="shared" si="5"/>
        <v>14.25</v>
      </c>
      <c r="G373" s="35" t="s">
        <v>694</v>
      </c>
    </row>
    <row r="374" s="3" customFormat="1" ht="18" customHeight="1" spans="1:7">
      <c r="A374" s="18">
        <v>371</v>
      </c>
      <c r="B374" s="41" t="s">
        <v>717</v>
      </c>
      <c r="C374" s="42" t="s">
        <v>718</v>
      </c>
      <c r="D374" s="43">
        <v>2.62</v>
      </c>
      <c r="E374" s="44">
        <v>75</v>
      </c>
      <c r="F374" s="23">
        <f t="shared" si="5"/>
        <v>196.5</v>
      </c>
      <c r="G374" s="35" t="s">
        <v>694</v>
      </c>
    </row>
    <row r="375" s="3" customFormat="1" ht="18" customHeight="1" spans="1:7">
      <c r="A375" s="18">
        <v>372</v>
      </c>
      <c r="B375" s="41" t="s">
        <v>719</v>
      </c>
      <c r="C375" s="42" t="s">
        <v>356</v>
      </c>
      <c r="D375" s="43">
        <v>0.29</v>
      </c>
      <c r="E375" s="44">
        <v>75</v>
      </c>
      <c r="F375" s="23">
        <f t="shared" si="5"/>
        <v>21.75</v>
      </c>
      <c r="G375" s="35" t="s">
        <v>694</v>
      </c>
    </row>
    <row r="376" s="3" customFormat="1" ht="18" customHeight="1" spans="1:7">
      <c r="A376" s="18">
        <v>373</v>
      </c>
      <c r="B376" s="41" t="s">
        <v>720</v>
      </c>
      <c r="C376" s="42" t="s">
        <v>721</v>
      </c>
      <c r="D376" s="43">
        <v>0.33</v>
      </c>
      <c r="E376" s="44">
        <v>75</v>
      </c>
      <c r="F376" s="23">
        <f t="shared" si="5"/>
        <v>24.75</v>
      </c>
      <c r="G376" s="35" t="s">
        <v>694</v>
      </c>
    </row>
    <row r="377" s="3" customFormat="1" ht="18" customHeight="1" spans="1:7">
      <c r="A377" s="18">
        <v>374</v>
      </c>
      <c r="B377" s="41" t="s">
        <v>722</v>
      </c>
      <c r="C377" s="42" t="s">
        <v>723</v>
      </c>
      <c r="D377" s="43">
        <v>0.32</v>
      </c>
      <c r="E377" s="44">
        <v>75</v>
      </c>
      <c r="F377" s="23">
        <f t="shared" si="5"/>
        <v>24</v>
      </c>
      <c r="G377" s="35" t="s">
        <v>694</v>
      </c>
    </row>
    <row r="378" s="3" customFormat="1" ht="18" customHeight="1" spans="1:7">
      <c r="A378" s="18">
        <v>375</v>
      </c>
      <c r="B378" s="41" t="s">
        <v>724</v>
      </c>
      <c r="C378" s="42" t="s">
        <v>151</v>
      </c>
      <c r="D378" s="43">
        <v>0.28</v>
      </c>
      <c r="E378" s="44">
        <v>75</v>
      </c>
      <c r="F378" s="23">
        <f t="shared" si="5"/>
        <v>21</v>
      </c>
      <c r="G378" s="35" t="s">
        <v>694</v>
      </c>
    </row>
    <row r="379" s="3" customFormat="1" ht="18" customHeight="1" spans="1:7">
      <c r="A379" s="18">
        <v>376</v>
      </c>
      <c r="B379" s="41" t="s">
        <v>725</v>
      </c>
      <c r="C379" s="42" t="s">
        <v>726</v>
      </c>
      <c r="D379" s="43">
        <v>2.52</v>
      </c>
      <c r="E379" s="44">
        <v>75</v>
      </c>
      <c r="F379" s="23">
        <f t="shared" si="5"/>
        <v>189</v>
      </c>
      <c r="G379" s="35" t="s">
        <v>694</v>
      </c>
    </row>
    <row r="380" s="3" customFormat="1" ht="18" customHeight="1" spans="1:7">
      <c r="A380" s="18">
        <v>377</v>
      </c>
      <c r="B380" s="41" t="s">
        <v>727</v>
      </c>
      <c r="C380" s="42" t="s">
        <v>728</v>
      </c>
      <c r="D380" s="43">
        <v>1.46</v>
      </c>
      <c r="E380" s="44">
        <v>75</v>
      </c>
      <c r="F380" s="23">
        <f t="shared" si="5"/>
        <v>109.5</v>
      </c>
      <c r="G380" s="35" t="s">
        <v>694</v>
      </c>
    </row>
    <row r="381" s="3" customFormat="1" ht="18" customHeight="1" spans="1:7">
      <c r="A381" s="18">
        <v>378</v>
      </c>
      <c r="B381" s="41" t="s">
        <v>729</v>
      </c>
      <c r="C381" s="42" t="s">
        <v>730</v>
      </c>
      <c r="D381" s="43">
        <v>0.92</v>
      </c>
      <c r="E381" s="44">
        <v>75</v>
      </c>
      <c r="F381" s="23">
        <f t="shared" si="5"/>
        <v>69</v>
      </c>
      <c r="G381" s="35" t="s">
        <v>694</v>
      </c>
    </row>
    <row r="382" s="3" customFormat="1" ht="18" customHeight="1" spans="1:7">
      <c r="A382" s="18">
        <v>379</v>
      </c>
      <c r="B382" s="41" t="s">
        <v>731</v>
      </c>
      <c r="C382" s="42" t="s">
        <v>732</v>
      </c>
      <c r="D382" s="43">
        <v>0.71</v>
      </c>
      <c r="E382" s="44">
        <v>75</v>
      </c>
      <c r="F382" s="23">
        <f t="shared" si="5"/>
        <v>53.25</v>
      </c>
      <c r="G382" s="35" t="s">
        <v>694</v>
      </c>
    </row>
    <row r="383" s="3" customFormat="1" ht="18" customHeight="1" spans="1:7">
      <c r="A383" s="18">
        <v>380</v>
      </c>
      <c r="B383" s="41" t="s">
        <v>733</v>
      </c>
      <c r="C383" s="42" t="s">
        <v>734</v>
      </c>
      <c r="D383" s="43">
        <v>0.92</v>
      </c>
      <c r="E383" s="44">
        <v>75</v>
      </c>
      <c r="F383" s="23">
        <f t="shared" si="5"/>
        <v>69</v>
      </c>
      <c r="G383" s="35" t="s">
        <v>694</v>
      </c>
    </row>
    <row r="384" s="3" customFormat="1" ht="18" customHeight="1" spans="1:7">
      <c r="A384" s="18">
        <v>381</v>
      </c>
      <c r="B384" s="41" t="s">
        <v>735</v>
      </c>
      <c r="C384" s="42" t="s">
        <v>736</v>
      </c>
      <c r="D384" s="43">
        <v>1.2</v>
      </c>
      <c r="E384" s="44">
        <v>75</v>
      </c>
      <c r="F384" s="23">
        <f t="shared" si="5"/>
        <v>90</v>
      </c>
      <c r="G384" s="35" t="s">
        <v>694</v>
      </c>
    </row>
    <row r="385" s="3" customFormat="1" ht="18" customHeight="1" spans="1:7">
      <c r="A385" s="18">
        <v>382</v>
      </c>
      <c r="B385" s="41" t="s">
        <v>737</v>
      </c>
      <c r="C385" s="42" t="s">
        <v>738</v>
      </c>
      <c r="D385" s="43">
        <v>1.1</v>
      </c>
      <c r="E385" s="44">
        <v>75</v>
      </c>
      <c r="F385" s="23">
        <f t="shared" si="5"/>
        <v>82.5</v>
      </c>
      <c r="G385" s="35" t="s">
        <v>694</v>
      </c>
    </row>
    <row r="386" s="3" customFormat="1" ht="18" customHeight="1" spans="1:7">
      <c r="A386" s="18">
        <v>383</v>
      </c>
      <c r="B386" s="41" t="s">
        <v>739</v>
      </c>
      <c r="C386" s="45" t="s">
        <v>740</v>
      </c>
      <c r="D386" s="46">
        <v>1.03</v>
      </c>
      <c r="E386" s="44">
        <v>75</v>
      </c>
      <c r="F386" s="23">
        <f t="shared" si="5"/>
        <v>77.25</v>
      </c>
      <c r="G386" s="35" t="s">
        <v>694</v>
      </c>
    </row>
    <row r="387" s="3" customFormat="1" ht="18" customHeight="1" spans="1:7">
      <c r="A387" s="18">
        <v>384</v>
      </c>
      <c r="B387" s="41" t="s">
        <v>741</v>
      </c>
      <c r="C387" s="26" t="s">
        <v>742</v>
      </c>
      <c r="D387" s="47">
        <v>1.7</v>
      </c>
      <c r="E387" s="44">
        <v>75</v>
      </c>
      <c r="F387" s="23">
        <f t="shared" si="5"/>
        <v>127.5</v>
      </c>
      <c r="G387" s="35" t="s">
        <v>694</v>
      </c>
    </row>
    <row r="388" s="3" customFormat="1" ht="18" customHeight="1" spans="1:7">
      <c r="A388" s="18">
        <v>385</v>
      </c>
      <c r="B388" s="41" t="s">
        <v>743</v>
      </c>
      <c r="C388" s="26" t="s">
        <v>744</v>
      </c>
      <c r="D388" s="47">
        <v>0.98</v>
      </c>
      <c r="E388" s="44">
        <v>75</v>
      </c>
      <c r="F388" s="23">
        <f t="shared" ref="F388:F451" si="6">E388*D388</f>
        <v>73.5</v>
      </c>
      <c r="G388" s="35" t="s">
        <v>694</v>
      </c>
    </row>
    <row r="389" s="3" customFormat="1" ht="18" customHeight="1" spans="1:7">
      <c r="A389" s="18">
        <v>386</v>
      </c>
      <c r="B389" s="41" t="s">
        <v>745</v>
      </c>
      <c r="C389" s="26" t="s">
        <v>746</v>
      </c>
      <c r="D389" s="47">
        <v>1.71</v>
      </c>
      <c r="E389" s="44">
        <v>75</v>
      </c>
      <c r="F389" s="23">
        <f t="shared" si="6"/>
        <v>128.25</v>
      </c>
      <c r="G389" s="35" t="s">
        <v>694</v>
      </c>
    </row>
    <row r="390" s="3" customFormat="1" ht="18" customHeight="1" spans="1:7">
      <c r="A390" s="18">
        <v>387</v>
      </c>
      <c r="B390" s="41" t="s">
        <v>747</v>
      </c>
      <c r="C390" s="26" t="s">
        <v>748</v>
      </c>
      <c r="D390" s="47">
        <v>1.17</v>
      </c>
      <c r="E390" s="44">
        <v>75</v>
      </c>
      <c r="F390" s="23">
        <f t="shared" si="6"/>
        <v>87.75</v>
      </c>
      <c r="G390" s="35" t="s">
        <v>694</v>
      </c>
    </row>
    <row r="391" s="3" customFormat="1" ht="18" customHeight="1" spans="1:7">
      <c r="A391" s="18">
        <v>388</v>
      </c>
      <c r="B391" s="41" t="s">
        <v>749</v>
      </c>
      <c r="C391" s="26" t="s">
        <v>750</v>
      </c>
      <c r="D391" s="47">
        <v>0.7</v>
      </c>
      <c r="E391" s="44">
        <v>75</v>
      </c>
      <c r="F391" s="23">
        <f t="shared" si="6"/>
        <v>52.5</v>
      </c>
      <c r="G391" s="35" t="s">
        <v>694</v>
      </c>
    </row>
    <row r="392" s="3" customFormat="1" ht="18" customHeight="1" spans="1:7">
      <c r="A392" s="18">
        <v>389</v>
      </c>
      <c r="B392" s="41" t="s">
        <v>751</v>
      </c>
      <c r="C392" s="26" t="s">
        <v>752</v>
      </c>
      <c r="D392" s="47">
        <v>0.56</v>
      </c>
      <c r="E392" s="44">
        <v>75</v>
      </c>
      <c r="F392" s="23">
        <f t="shared" si="6"/>
        <v>42</v>
      </c>
      <c r="G392" s="35" t="s">
        <v>694</v>
      </c>
    </row>
    <row r="393" s="3" customFormat="1" ht="18" customHeight="1" spans="1:7">
      <c r="A393" s="18">
        <v>390</v>
      </c>
      <c r="B393" s="41" t="s">
        <v>753</v>
      </c>
      <c r="C393" s="26" t="s">
        <v>754</v>
      </c>
      <c r="D393" s="47">
        <v>0.72</v>
      </c>
      <c r="E393" s="44">
        <v>75</v>
      </c>
      <c r="F393" s="23">
        <f t="shared" si="6"/>
        <v>54</v>
      </c>
      <c r="G393" s="35" t="s">
        <v>694</v>
      </c>
    </row>
    <row r="394" s="3" customFormat="1" ht="18" customHeight="1" spans="1:7">
      <c r="A394" s="18">
        <v>391</v>
      </c>
      <c r="B394" s="41" t="s">
        <v>755</v>
      </c>
      <c r="C394" s="26" t="s">
        <v>756</v>
      </c>
      <c r="D394" s="47">
        <v>0.77</v>
      </c>
      <c r="E394" s="44">
        <v>75</v>
      </c>
      <c r="F394" s="23">
        <f t="shared" si="6"/>
        <v>57.75</v>
      </c>
      <c r="G394" s="35" t="s">
        <v>694</v>
      </c>
    </row>
    <row r="395" s="3" customFormat="1" ht="18" customHeight="1" spans="1:7">
      <c r="A395" s="18">
        <v>392</v>
      </c>
      <c r="B395" s="41" t="s">
        <v>757</v>
      </c>
      <c r="C395" s="26" t="s">
        <v>758</v>
      </c>
      <c r="D395" s="47">
        <v>1.24</v>
      </c>
      <c r="E395" s="44">
        <v>75</v>
      </c>
      <c r="F395" s="23">
        <f t="shared" si="6"/>
        <v>93</v>
      </c>
      <c r="G395" s="35" t="s">
        <v>694</v>
      </c>
    </row>
    <row r="396" s="3" customFormat="1" ht="18" customHeight="1" spans="1:7">
      <c r="A396" s="18">
        <v>393</v>
      </c>
      <c r="B396" s="41" t="s">
        <v>759</v>
      </c>
      <c r="C396" s="26" t="s">
        <v>760</v>
      </c>
      <c r="D396" s="47">
        <v>0.89</v>
      </c>
      <c r="E396" s="44">
        <v>75</v>
      </c>
      <c r="F396" s="23">
        <f t="shared" si="6"/>
        <v>66.75</v>
      </c>
      <c r="G396" s="35" t="s">
        <v>694</v>
      </c>
    </row>
    <row r="397" s="3" customFormat="1" ht="18" customHeight="1" spans="1:7">
      <c r="A397" s="18">
        <v>394</v>
      </c>
      <c r="B397" s="41" t="s">
        <v>761</v>
      </c>
      <c r="C397" s="26" t="s">
        <v>740</v>
      </c>
      <c r="D397" s="47">
        <v>0.9</v>
      </c>
      <c r="E397" s="44">
        <v>75</v>
      </c>
      <c r="F397" s="23">
        <f t="shared" si="6"/>
        <v>67.5</v>
      </c>
      <c r="G397" s="35" t="s">
        <v>694</v>
      </c>
    </row>
    <row r="398" s="3" customFormat="1" ht="18" customHeight="1" spans="1:7">
      <c r="A398" s="18">
        <v>395</v>
      </c>
      <c r="B398" s="41" t="s">
        <v>762</v>
      </c>
      <c r="C398" s="26" t="s">
        <v>643</v>
      </c>
      <c r="D398" s="47">
        <v>1.99</v>
      </c>
      <c r="E398" s="44">
        <v>75</v>
      </c>
      <c r="F398" s="23">
        <f t="shared" si="6"/>
        <v>149.25</v>
      </c>
      <c r="G398" s="35" t="s">
        <v>694</v>
      </c>
    </row>
    <row r="399" s="3" customFormat="1" ht="18" customHeight="1" spans="1:7">
      <c r="A399" s="18">
        <v>396</v>
      </c>
      <c r="B399" s="41" t="s">
        <v>763</v>
      </c>
      <c r="C399" s="26" t="s">
        <v>764</v>
      </c>
      <c r="D399" s="47">
        <v>0.58</v>
      </c>
      <c r="E399" s="44">
        <v>75</v>
      </c>
      <c r="F399" s="23">
        <f t="shared" si="6"/>
        <v>43.5</v>
      </c>
      <c r="G399" s="35" t="s">
        <v>694</v>
      </c>
    </row>
    <row r="400" s="3" customFormat="1" ht="18" customHeight="1" spans="1:7">
      <c r="A400" s="18">
        <v>397</v>
      </c>
      <c r="B400" s="41" t="s">
        <v>765</v>
      </c>
      <c r="C400" s="26" t="s">
        <v>766</v>
      </c>
      <c r="D400" s="47">
        <v>1.05</v>
      </c>
      <c r="E400" s="44">
        <v>75</v>
      </c>
      <c r="F400" s="23">
        <f t="shared" si="6"/>
        <v>78.75</v>
      </c>
      <c r="G400" s="35" t="s">
        <v>694</v>
      </c>
    </row>
    <row r="401" s="3" customFormat="1" ht="18" customHeight="1" spans="1:7">
      <c r="A401" s="18">
        <v>398</v>
      </c>
      <c r="B401" s="41" t="s">
        <v>767</v>
      </c>
      <c r="C401" s="26" t="s">
        <v>768</v>
      </c>
      <c r="D401" s="47">
        <v>0.61</v>
      </c>
      <c r="E401" s="44">
        <v>75</v>
      </c>
      <c r="F401" s="23">
        <f t="shared" si="6"/>
        <v>45.75</v>
      </c>
      <c r="G401" s="35" t="s">
        <v>694</v>
      </c>
    </row>
    <row r="402" s="3" customFormat="1" ht="18" customHeight="1" spans="1:7">
      <c r="A402" s="18">
        <v>399</v>
      </c>
      <c r="B402" s="41" t="s">
        <v>769</v>
      </c>
      <c r="C402" s="26" t="s">
        <v>770</v>
      </c>
      <c r="D402" s="47">
        <v>1.8</v>
      </c>
      <c r="E402" s="44">
        <v>75</v>
      </c>
      <c r="F402" s="23">
        <f t="shared" si="6"/>
        <v>135</v>
      </c>
      <c r="G402" s="35" t="s">
        <v>694</v>
      </c>
    </row>
    <row r="403" s="3" customFormat="1" ht="18" customHeight="1" spans="1:7">
      <c r="A403" s="18">
        <v>400</v>
      </c>
      <c r="B403" s="41" t="s">
        <v>771</v>
      </c>
      <c r="C403" s="26" t="s">
        <v>772</v>
      </c>
      <c r="D403" s="47">
        <v>2.11</v>
      </c>
      <c r="E403" s="44">
        <v>75</v>
      </c>
      <c r="F403" s="23">
        <f t="shared" si="6"/>
        <v>158.25</v>
      </c>
      <c r="G403" s="35" t="s">
        <v>694</v>
      </c>
    </row>
    <row r="404" s="3" customFormat="1" ht="18" customHeight="1" spans="1:7">
      <c r="A404" s="18">
        <v>401</v>
      </c>
      <c r="B404" s="41" t="s">
        <v>773</v>
      </c>
      <c r="C404" s="26" t="s">
        <v>774</v>
      </c>
      <c r="D404" s="47">
        <v>0.4</v>
      </c>
      <c r="E404" s="44">
        <v>75</v>
      </c>
      <c r="F404" s="23">
        <f t="shared" si="6"/>
        <v>30</v>
      </c>
      <c r="G404" s="35" t="s">
        <v>694</v>
      </c>
    </row>
    <row r="405" s="3" customFormat="1" ht="18" customHeight="1" spans="1:7">
      <c r="A405" s="18">
        <v>402</v>
      </c>
      <c r="B405" s="41" t="s">
        <v>775</v>
      </c>
      <c r="C405" s="26" t="s">
        <v>776</v>
      </c>
      <c r="D405" s="47">
        <v>0.76</v>
      </c>
      <c r="E405" s="44">
        <v>75</v>
      </c>
      <c r="F405" s="23">
        <f t="shared" si="6"/>
        <v>57</v>
      </c>
      <c r="G405" s="35" t="s">
        <v>694</v>
      </c>
    </row>
    <row r="406" s="3" customFormat="1" ht="18" customHeight="1" spans="1:7">
      <c r="A406" s="18">
        <v>403</v>
      </c>
      <c r="B406" s="41" t="s">
        <v>777</v>
      </c>
      <c r="C406" s="26" t="s">
        <v>778</v>
      </c>
      <c r="D406" s="47">
        <v>0.57</v>
      </c>
      <c r="E406" s="44">
        <v>75</v>
      </c>
      <c r="F406" s="23">
        <f t="shared" si="6"/>
        <v>42.75</v>
      </c>
      <c r="G406" s="35" t="s">
        <v>694</v>
      </c>
    </row>
    <row r="407" s="3" customFormat="1" ht="18" customHeight="1" spans="1:7">
      <c r="A407" s="18">
        <v>404</v>
      </c>
      <c r="B407" s="41" t="s">
        <v>779</v>
      </c>
      <c r="C407" s="26" t="s">
        <v>780</v>
      </c>
      <c r="D407" s="47">
        <v>0.58</v>
      </c>
      <c r="E407" s="44">
        <v>75</v>
      </c>
      <c r="F407" s="23">
        <f t="shared" si="6"/>
        <v>43.5</v>
      </c>
      <c r="G407" s="35" t="s">
        <v>694</v>
      </c>
    </row>
    <row r="408" s="3" customFormat="1" ht="18" customHeight="1" spans="1:7">
      <c r="A408" s="18">
        <v>405</v>
      </c>
      <c r="B408" s="41" t="s">
        <v>781</v>
      </c>
      <c r="C408" s="26" t="s">
        <v>782</v>
      </c>
      <c r="D408" s="47">
        <v>1.19</v>
      </c>
      <c r="E408" s="44">
        <v>75</v>
      </c>
      <c r="F408" s="23">
        <f t="shared" si="6"/>
        <v>89.25</v>
      </c>
      <c r="G408" s="35" t="s">
        <v>694</v>
      </c>
    </row>
    <row r="409" s="3" customFormat="1" ht="18" customHeight="1" spans="1:7">
      <c r="A409" s="18">
        <v>406</v>
      </c>
      <c r="B409" s="41" t="s">
        <v>783</v>
      </c>
      <c r="C409" s="26" t="s">
        <v>784</v>
      </c>
      <c r="D409" s="47">
        <v>0.71</v>
      </c>
      <c r="E409" s="44">
        <v>75</v>
      </c>
      <c r="F409" s="23">
        <f t="shared" si="6"/>
        <v>53.25</v>
      </c>
      <c r="G409" s="35" t="s">
        <v>694</v>
      </c>
    </row>
    <row r="410" s="3" customFormat="1" ht="18" customHeight="1" spans="1:7">
      <c r="A410" s="18">
        <v>407</v>
      </c>
      <c r="B410" s="41" t="s">
        <v>785</v>
      </c>
      <c r="C410" s="26" t="s">
        <v>786</v>
      </c>
      <c r="D410" s="47">
        <v>1.06</v>
      </c>
      <c r="E410" s="44">
        <v>75</v>
      </c>
      <c r="F410" s="23">
        <f t="shared" si="6"/>
        <v>79.5</v>
      </c>
      <c r="G410" s="35" t="s">
        <v>694</v>
      </c>
    </row>
    <row r="411" s="3" customFormat="1" ht="18" customHeight="1" spans="1:7">
      <c r="A411" s="18">
        <v>408</v>
      </c>
      <c r="B411" s="41" t="s">
        <v>787</v>
      </c>
      <c r="C411" s="26" t="s">
        <v>788</v>
      </c>
      <c r="D411" s="47">
        <v>0.58</v>
      </c>
      <c r="E411" s="44">
        <v>75</v>
      </c>
      <c r="F411" s="23">
        <f t="shared" si="6"/>
        <v>43.5</v>
      </c>
      <c r="G411" s="35" t="s">
        <v>694</v>
      </c>
    </row>
    <row r="412" s="3" customFormat="1" ht="18" customHeight="1" spans="1:7">
      <c r="A412" s="18">
        <v>409</v>
      </c>
      <c r="B412" s="41" t="s">
        <v>789</v>
      </c>
      <c r="C412" s="26" t="s">
        <v>752</v>
      </c>
      <c r="D412" s="47">
        <v>0.83</v>
      </c>
      <c r="E412" s="44">
        <v>75</v>
      </c>
      <c r="F412" s="23">
        <f t="shared" si="6"/>
        <v>62.25</v>
      </c>
      <c r="G412" s="35" t="s">
        <v>694</v>
      </c>
    </row>
    <row r="413" s="3" customFormat="1" ht="18" customHeight="1" spans="1:7">
      <c r="A413" s="18">
        <v>410</v>
      </c>
      <c r="B413" s="41" t="s">
        <v>790</v>
      </c>
      <c r="C413" s="26" t="s">
        <v>791</v>
      </c>
      <c r="D413" s="47">
        <v>0.22</v>
      </c>
      <c r="E413" s="44">
        <v>75</v>
      </c>
      <c r="F413" s="23">
        <f t="shared" si="6"/>
        <v>16.5</v>
      </c>
      <c r="G413" s="35" t="s">
        <v>694</v>
      </c>
    </row>
    <row r="414" s="3" customFormat="1" ht="18" customHeight="1" spans="1:7">
      <c r="A414" s="18">
        <v>411</v>
      </c>
      <c r="B414" s="41" t="s">
        <v>792</v>
      </c>
      <c r="C414" s="26" t="s">
        <v>793</v>
      </c>
      <c r="D414" s="47">
        <v>0.41</v>
      </c>
      <c r="E414" s="44">
        <v>75</v>
      </c>
      <c r="F414" s="23">
        <f t="shared" si="6"/>
        <v>30.75</v>
      </c>
      <c r="G414" s="35" t="s">
        <v>694</v>
      </c>
    </row>
    <row r="415" s="3" customFormat="1" ht="18" customHeight="1" spans="1:7">
      <c r="A415" s="18">
        <v>412</v>
      </c>
      <c r="B415" s="41" t="s">
        <v>794</v>
      </c>
      <c r="C415" s="26" t="s">
        <v>795</v>
      </c>
      <c r="D415" s="47">
        <v>1.31</v>
      </c>
      <c r="E415" s="44">
        <v>75</v>
      </c>
      <c r="F415" s="23">
        <f t="shared" si="6"/>
        <v>98.25</v>
      </c>
      <c r="G415" s="35" t="s">
        <v>694</v>
      </c>
    </row>
    <row r="416" s="3" customFormat="1" ht="18" customHeight="1" spans="1:7">
      <c r="A416" s="18">
        <v>413</v>
      </c>
      <c r="B416" s="41" t="s">
        <v>796</v>
      </c>
      <c r="C416" s="26" t="s">
        <v>797</v>
      </c>
      <c r="D416" s="47">
        <v>1.58</v>
      </c>
      <c r="E416" s="44">
        <v>75</v>
      </c>
      <c r="F416" s="23">
        <f t="shared" si="6"/>
        <v>118.5</v>
      </c>
      <c r="G416" s="35" t="s">
        <v>694</v>
      </c>
    </row>
    <row r="417" s="3" customFormat="1" ht="18" customHeight="1" spans="1:7">
      <c r="A417" s="18">
        <v>414</v>
      </c>
      <c r="B417" s="41" t="s">
        <v>798</v>
      </c>
      <c r="C417" s="26" t="s">
        <v>799</v>
      </c>
      <c r="D417" s="47">
        <v>0.23</v>
      </c>
      <c r="E417" s="44">
        <v>75</v>
      </c>
      <c r="F417" s="23">
        <f t="shared" si="6"/>
        <v>17.25</v>
      </c>
      <c r="G417" s="35" t="s">
        <v>694</v>
      </c>
    </row>
    <row r="418" s="3" customFormat="1" ht="18" customHeight="1" spans="1:7">
      <c r="A418" s="18">
        <v>415</v>
      </c>
      <c r="B418" s="41" t="s">
        <v>800</v>
      </c>
      <c r="C418" s="26" t="s">
        <v>801</v>
      </c>
      <c r="D418" s="47">
        <v>0.42</v>
      </c>
      <c r="E418" s="44">
        <v>75</v>
      </c>
      <c r="F418" s="23">
        <f t="shared" si="6"/>
        <v>31.5</v>
      </c>
      <c r="G418" s="35" t="s">
        <v>694</v>
      </c>
    </row>
    <row r="419" s="3" customFormat="1" ht="18" customHeight="1" spans="1:7">
      <c r="A419" s="18">
        <v>416</v>
      </c>
      <c r="B419" s="41" t="s">
        <v>802</v>
      </c>
      <c r="C419" s="26" t="s">
        <v>803</v>
      </c>
      <c r="D419" s="47">
        <v>2.34</v>
      </c>
      <c r="E419" s="44">
        <v>75</v>
      </c>
      <c r="F419" s="23">
        <f t="shared" si="6"/>
        <v>175.5</v>
      </c>
      <c r="G419" s="35" t="s">
        <v>694</v>
      </c>
    </row>
    <row r="420" s="3" customFormat="1" ht="18" customHeight="1" spans="1:7">
      <c r="A420" s="18">
        <v>417</v>
      </c>
      <c r="B420" s="41" t="s">
        <v>804</v>
      </c>
      <c r="C420" s="26" t="s">
        <v>805</v>
      </c>
      <c r="D420" s="47">
        <v>0.5</v>
      </c>
      <c r="E420" s="44">
        <v>75</v>
      </c>
      <c r="F420" s="23">
        <f t="shared" si="6"/>
        <v>37.5</v>
      </c>
      <c r="G420" s="35" t="s">
        <v>694</v>
      </c>
    </row>
    <row r="421" s="3" customFormat="1" ht="18" customHeight="1" spans="1:7">
      <c r="A421" s="18">
        <v>418</v>
      </c>
      <c r="B421" s="41" t="s">
        <v>806</v>
      </c>
      <c r="C421" s="26" t="s">
        <v>807</v>
      </c>
      <c r="D421" s="47">
        <v>0.74</v>
      </c>
      <c r="E421" s="44">
        <v>75</v>
      </c>
      <c r="F421" s="23">
        <f t="shared" si="6"/>
        <v>55.5</v>
      </c>
      <c r="G421" s="35" t="s">
        <v>694</v>
      </c>
    </row>
    <row r="422" s="3" customFormat="1" ht="18" customHeight="1" spans="1:7">
      <c r="A422" s="18">
        <v>419</v>
      </c>
      <c r="B422" s="41" t="s">
        <v>808</v>
      </c>
      <c r="C422" s="26" t="s">
        <v>809</v>
      </c>
      <c r="D422" s="47">
        <v>1.41</v>
      </c>
      <c r="E422" s="44">
        <v>75</v>
      </c>
      <c r="F422" s="23">
        <f t="shared" si="6"/>
        <v>105.75</v>
      </c>
      <c r="G422" s="35" t="s">
        <v>694</v>
      </c>
    </row>
    <row r="423" s="3" customFormat="1" ht="18" customHeight="1" spans="1:7">
      <c r="A423" s="18">
        <v>420</v>
      </c>
      <c r="B423" s="41" t="s">
        <v>810</v>
      </c>
      <c r="C423" s="26" t="s">
        <v>811</v>
      </c>
      <c r="D423" s="47">
        <v>1.31</v>
      </c>
      <c r="E423" s="44">
        <v>75</v>
      </c>
      <c r="F423" s="23">
        <f t="shared" si="6"/>
        <v>98.25</v>
      </c>
      <c r="G423" s="35" t="s">
        <v>694</v>
      </c>
    </row>
    <row r="424" s="3" customFormat="1" ht="18" customHeight="1" spans="1:7">
      <c r="A424" s="18">
        <v>421</v>
      </c>
      <c r="B424" s="41" t="s">
        <v>812</v>
      </c>
      <c r="C424" s="48" t="s">
        <v>813</v>
      </c>
      <c r="D424" s="47">
        <v>1.32</v>
      </c>
      <c r="E424" s="44">
        <v>75</v>
      </c>
      <c r="F424" s="23">
        <f t="shared" si="6"/>
        <v>99</v>
      </c>
      <c r="G424" s="35" t="s">
        <v>694</v>
      </c>
    </row>
    <row r="425" s="3" customFormat="1" ht="18" customHeight="1" spans="1:7">
      <c r="A425" s="18">
        <v>422</v>
      </c>
      <c r="B425" s="41" t="s">
        <v>814</v>
      </c>
      <c r="C425" s="26" t="s">
        <v>815</v>
      </c>
      <c r="D425" s="47">
        <v>2.57</v>
      </c>
      <c r="E425" s="44">
        <v>75</v>
      </c>
      <c r="F425" s="23">
        <f t="shared" si="6"/>
        <v>192.75</v>
      </c>
      <c r="G425" s="35" t="s">
        <v>694</v>
      </c>
    </row>
    <row r="426" s="3" customFormat="1" ht="18" customHeight="1" spans="1:7">
      <c r="A426" s="18">
        <v>423</v>
      </c>
      <c r="B426" s="41" t="s">
        <v>816</v>
      </c>
      <c r="C426" s="26" t="s">
        <v>817</v>
      </c>
      <c r="D426" s="47">
        <v>1.76</v>
      </c>
      <c r="E426" s="44">
        <v>75</v>
      </c>
      <c r="F426" s="23">
        <f t="shared" si="6"/>
        <v>132</v>
      </c>
      <c r="G426" s="35" t="s">
        <v>694</v>
      </c>
    </row>
    <row r="427" s="3" customFormat="1" ht="18" customHeight="1" spans="1:7">
      <c r="A427" s="18">
        <v>424</v>
      </c>
      <c r="B427" s="41" t="s">
        <v>818</v>
      </c>
      <c r="C427" s="26" t="s">
        <v>81</v>
      </c>
      <c r="D427" s="47">
        <v>1.56</v>
      </c>
      <c r="E427" s="44">
        <v>75</v>
      </c>
      <c r="F427" s="23">
        <f t="shared" si="6"/>
        <v>117</v>
      </c>
      <c r="G427" s="35" t="s">
        <v>694</v>
      </c>
    </row>
    <row r="428" s="3" customFormat="1" ht="18" customHeight="1" spans="1:7">
      <c r="A428" s="18">
        <v>425</v>
      </c>
      <c r="B428" s="41" t="s">
        <v>819</v>
      </c>
      <c r="C428" s="26" t="s">
        <v>820</v>
      </c>
      <c r="D428" s="47">
        <v>2.71</v>
      </c>
      <c r="E428" s="44">
        <v>75</v>
      </c>
      <c r="F428" s="23">
        <f t="shared" si="6"/>
        <v>203.25</v>
      </c>
      <c r="G428" s="35" t="s">
        <v>694</v>
      </c>
    </row>
    <row r="429" s="3" customFormat="1" ht="18" customHeight="1" spans="1:7">
      <c r="A429" s="18">
        <v>426</v>
      </c>
      <c r="B429" s="41" t="s">
        <v>821</v>
      </c>
      <c r="C429" s="26" t="s">
        <v>822</v>
      </c>
      <c r="D429" s="47">
        <v>1.54</v>
      </c>
      <c r="E429" s="44">
        <v>75</v>
      </c>
      <c r="F429" s="23">
        <f t="shared" si="6"/>
        <v>115.5</v>
      </c>
      <c r="G429" s="35" t="s">
        <v>694</v>
      </c>
    </row>
    <row r="430" s="3" customFormat="1" ht="18" customHeight="1" spans="1:7">
      <c r="A430" s="18">
        <v>427</v>
      </c>
      <c r="B430" s="41" t="s">
        <v>823</v>
      </c>
      <c r="C430" s="26" t="s">
        <v>824</v>
      </c>
      <c r="D430" s="47">
        <v>0.92</v>
      </c>
      <c r="E430" s="44">
        <v>75</v>
      </c>
      <c r="F430" s="23">
        <f t="shared" si="6"/>
        <v>69</v>
      </c>
      <c r="G430" s="35" t="s">
        <v>694</v>
      </c>
    </row>
    <row r="431" s="3" customFormat="1" ht="18" customHeight="1" spans="1:7">
      <c r="A431" s="18">
        <v>428</v>
      </c>
      <c r="B431" s="41" t="s">
        <v>825</v>
      </c>
      <c r="C431" s="26" t="s">
        <v>826</v>
      </c>
      <c r="D431" s="47">
        <v>2.05</v>
      </c>
      <c r="E431" s="44">
        <v>75</v>
      </c>
      <c r="F431" s="23">
        <f t="shared" si="6"/>
        <v>153.75</v>
      </c>
      <c r="G431" s="35" t="s">
        <v>694</v>
      </c>
    </row>
    <row r="432" s="3" customFormat="1" ht="18" customHeight="1" spans="1:7">
      <c r="A432" s="18">
        <v>429</v>
      </c>
      <c r="B432" s="41" t="s">
        <v>827</v>
      </c>
      <c r="C432" s="26" t="s">
        <v>828</v>
      </c>
      <c r="D432" s="47">
        <v>3.31</v>
      </c>
      <c r="E432" s="44">
        <v>75</v>
      </c>
      <c r="F432" s="23">
        <f t="shared" si="6"/>
        <v>248.25</v>
      </c>
      <c r="G432" s="35" t="s">
        <v>694</v>
      </c>
    </row>
    <row r="433" s="3" customFormat="1" ht="18" customHeight="1" spans="1:7">
      <c r="A433" s="18">
        <v>430</v>
      </c>
      <c r="B433" s="41" t="s">
        <v>829</v>
      </c>
      <c r="C433" s="26" t="s">
        <v>830</v>
      </c>
      <c r="D433" s="47">
        <v>0.83</v>
      </c>
      <c r="E433" s="44">
        <v>75</v>
      </c>
      <c r="F433" s="23">
        <f t="shared" si="6"/>
        <v>62.25</v>
      </c>
      <c r="G433" s="35" t="s">
        <v>694</v>
      </c>
    </row>
    <row r="434" s="3" customFormat="1" ht="18" customHeight="1" spans="1:7">
      <c r="A434" s="18">
        <v>431</v>
      </c>
      <c r="B434" s="41" t="s">
        <v>831</v>
      </c>
      <c r="C434" s="26" t="s">
        <v>832</v>
      </c>
      <c r="D434" s="47">
        <v>1.1</v>
      </c>
      <c r="E434" s="44">
        <v>75</v>
      </c>
      <c r="F434" s="23">
        <f t="shared" si="6"/>
        <v>82.5</v>
      </c>
      <c r="G434" s="35" t="s">
        <v>694</v>
      </c>
    </row>
    <row r="435" s="3" customFormat="1" ht="18" customHeight="1" spans="1:7">
      <c r="A435" s="18">
        <v>432</v>
      </c>
      <c r="B435" s="41" t="s">
        <v>833</v>
      </c>
      <c r="C435" s="49" t="s">
        <v>834</v>
      </c>
      <c r="D435" s="47">
        <v>0.72</v>
      </c>
      <c r="E435" s="44">
        <v>75</v>
      </c>
      <c r="F435" s="23">
        <f t="shared" si="6"/>
        <v>54</v>
      </c>
      <c r="G435" s="35" t="s">
        <v>694</v>
      </c>
    </row>
    <row r="436" s="3" customFormat="1" ht="18" customHeight="1" spans="1:7">
      <c r="A436" s="18">
        <v>433</v>
      </c>
      <c r="B436" s="41" t="s">
        <v>835</v>
      </c>
      <c r="C436" s="26" t="s">
        <v>836</v>
      </c>
      <c r="D436" s="47">
        <v>1.37</v>
      </c>
      <c r="E436" s="44">
        <v>75</v>
      </c>
      <c r="F436" s="23">
        <f t="shared" si="6"/>
        <v>102.75</v>
      </c>
      <c r="G436" s="35" t="s">
        <v>694</v>
      </c>
    </row>
    <row r="437" s="3" customFormat="1" ht="18" customHeight="1" spans="1:7">
      <c r="A437" s="18">
        <v>434</v>
      </c>
      <c r="B437" s="41" t="s">
        <v>837</v>
      </c>
      <c r="C437" s="26" t="s">
        <v>838</v>
      </c>
      <c r="D437" s="47">
        <v>1.15</v>
      </c>
      <c r="E437" s="44">
        <v>75</v>
      </c>
      <c r="F437" s="23">
        <f t="shared" si="6"/>
        <v>86.25</v>
      </c>
      <c r="G437" s="35" t="s">
        <v>694</v>
      </c>
    </row>
    <row r="438" s="3" customFormat="1" ht="18" customHeight="1" spans="1:7">
      <c r="A438" s="18">
        <v>435</v>
      </c>
      <c r="B438" s="41" t="s">
        <v>839</v>
      </c>
      <c r="C438" s="26" t="s">
        <v>734</v>
      </c>
      <c r="D438" s="47">
        <v>1.76</v>
      </c>
      <c r="E438" s="44">
        <v>75</v>
      </c>
      <c r="F438" s="23">
        <f t="shared" si="6"/>
        <v>132</v>
      </c>
      <c r="G438" s="35" t="s">
        <v>694</v>
      </c>
    </row>
    <row r="439" s="3" customFormat="1" ht="18" customHeight="1" spans="1:7">
      <c r="A439" s="18">
        <v>436</v>
      </c>
      <c r="B439" s="41" t="s">
        <v>840</v>
      </c>
      <c r="C439" s="26" t="s">
        <v>841</v>
      </c>
      <c r="D439" s="47">
        <v>3.01</v>
      </c>
      <c r="E439" s="44">
        <v>75</v>
      </c>
      <c r="F439" s="23">
        <f t="shared" si="6"/>
        <v>225.75</v>
      </c>
      <c r="G439" s="35" t="s">
        <v>694</v>
      </c>
    </row>
    <row r="440" s="3" customFormat="1" ht="18" customHeight="1" spans="1:7">
      <c r="A440" s="18">
        <v>437</v>
      </c>
      <c r="B440" s="41" t="s">
        <v>842</v>
      </c>
      <c r="C440" s="26" t="s">
        <v>843</v>
      </c>
      <c r="D440" s="47">
        <v>1.07</v>
      </c>
      <c r="E440" s="44">
        <v>75</v>
      </c>
      <c r="F440" s="23">
        <f t="shared" si="6"/>
        <v>80.25</v>
      </c>
      <c r="G440" s="35" t="s">
        <v>694</v>
      </c>
    </row>
    <row r="441" s="3" customFormat="1" ht="18" customHeight="1" spans="1:7">
      <c r="A441" s="18">
        <v>438</v>
      </c>
      <c r="B441" s="41" t="s">
        <v>844</v>
      </c>
      <c r="C441" s="26" t="s">
        <v>845</v>
      </c>
      <c r="D441" s="47">
        <v>0.84</v>
      </c>
      <c r="E441" s="44">
        <v>75</v>
      </c>
      <c r="F441" s="23">
        <f t="shared" si="6"/>
        <v>63</v>
      </c>
      <c r="G441" s="35" t="s">
        <v>694</v>
      </c>
    </row>
    <row r="442" s="3" customFormat="1" ht="18" customHeight="1" spans="1:7">
      <c r="A442" s="18">
        <v>439</v>
      </c>
      <c r="B442" s="41" t="s">
        <v>846</v>
      </c>
      <c r="C442" s="26" t="s">
        <v>847</v>
      </c>
      <c r="D442" s="47">
        <v>1.89</v>
      </c>
      <c r="E442" s="44">
        <v>75</v>
      </c>
      <c r="F442" s="23">
        <f t="shared" si="6"/>
        <v>141.75</v>
      </c>
      <c r="G442" s="35" t="s">
        <v>694</v>
      </c>
    </row>
    <row r="443" s="3" customFormat="1" ht="18" customHeight="1" spans="1:7">
      <c r="A443" s="18">
        <v>440</v>
      </c>
      <c r="B443" s="41" t="s">
        <v>848</v>
      </c>
      <c r="C443" s="26" t="s">
        <v>803</v>
      </c>
      <c r="D443" s="47">
        <v>2.48</v>
      </c>
      <c r="E443" s="44">
        <v>75</v>
      </c>
      <c r="F443" s="23">
        <f t="shared" si="6"/>
        <v>186</v>
      </c>
      <c r="G443" s="35" t="s">
        <v>694</v>
      </c>
    </row>
    <row r="444" s="3" customFormat="1" ht="18" customHeight="1" spans="1:7">
      <c r="A444" s="18">
        <v>441</v>
      </c>
      <c r="B444" s="41" t="s">
        <v>849</v>
      </c>
      <c r="C444" s="26" t="s">
        <v>850</v>
      </c>
      <c r="D444" s="47">
        <v>3.9</v>
      </c>
      <c r="E444" s="44">
        <v>75</v>
      </c>
      <c r="F444" s="23">
        <f t="shared" si="6"/>
        <v>292.5</v>
      </c>
      <c r="G444" s="35" t="s">
        <v>694</v>
      </c>
    </row>
    <row r="445" s="3" customFormat="1" ht="18" customHeight="1" spans="1:7">
      <c r="A445" s="18">
        <v>442</v>
      </c>
      <c r="B445" s="41" t="s">
        <v>851</v>
      </c>
      <c r="C445" s="26" t="s">
        <v>852</v>
      </c>
      <c r="D445" s="47">
        <v>1.28</v>
      </c>
      <c r="E445" s="44">
        <v>75</v>
      </c>
      <c r="F445" s="23">
        <f t="shared" si="6"/>
        <v>96</v>
      </c>
      <c r="G445" s="35" t="s">
        <v>694</v>
      </c>
    </row>
    <row r="446" s="3" customFormat="1" ht="18" customHeight="1" spans="1:7">
      <c r="A446" s="18">
        <v>443</v>
      </c>
      <c r="B446" s="41" t="s">
        <v>853</v>
      </c>
      <c r="C446" s="26" t="s">
        <v>854</v>
      </c>
      <c r="D446" s="47">
        <v>0.89</v>
      </c>
      <c r="E446" s="44">
        <v>75</v>
      </c>
      <c r="F446" s="23">
        <f t="shared" si="6"/>
        <v>66.75</v>
      </c>
      <c r="G446" s="35" t="s">
        <v>694</v>
      </c>
    </row>
    <row r="447" s="3" customFormat="1" ht="18" customHeight="1" spans="1:7">
      <c r="A447" s="18">
        <v>444</v>
      </c>
      <c r="B447" s="41" t="s">
        <v>855</v>
      </c>
      <c r="C447" s="26" t="s">
        <v>856</v>
      </c>
      <c r="D447" s="47">
        <v>1.15</v>
      </c>
      <c r="E447" s="44">
        <v>75</v>
      </c>
      <c r="F447" s="23">
        <f t="shared" si="6"/>
        <v>86.25</v>
      </c>
      <c r="G447" s="35" t="s">
        <v>694</v>
      </c>
    </row>
    <row r="448" s="3" customFormat="1" ht="18" customHeight="1" spans="1:7">
      <c r="A448" s="18">
        <v>445</v>
      </c>
      <c r="B448" s="41" t="s">
        <v>857</v>
      </c>
      <c r="C448" s="26" t="s">
        <v>858</v>
      </c>
      <c r="D448" s="47">
        <v>0.45</v>
      </c>
      <c r="E448" s="44">
        <v>75</v>
      </c>
      <c r="F448" s="23">
        <f t="shared" si="6"/>
        <v>33.75</v>
      </c>
      <c r="G448" s="35" t="s">
        <v>694</v>
      </c>
    </row>
    <row r="449" s="3" customFormat="1" ht="18" customHeight="1" spans="1:7">
      <c r="A449" s="18">
        <v>446</v>
      </c>
      <c r="B449" s="41" t="s">
        <v>859</v>
      </c>
      <c r="C449" s="26" t="s">
        <v>860</v>
      </c>
      <c r="D449" s="47">
        <v>0.5</v>
      </c>
      <c r="E449" s="44">
        <v>75</v>
      </c>
      <c r="F449" s="23">
        <f t="shared" si="6"/>
        <v>37.5</v>
      </c>
      <c r="G449" s="35" t="s">
        <v>694</v>
      </c>
    </row>
    <row r="450" s="3" customFormat="1" ht="18" customHeight="1" spans="1:7">
      <c r="A450" s="18">
        <v>447</v>
      </c>
      <c r="B450" s="41" t="s">
        <v>861</v>
      </c>
      <c r="C450" s="26" t="s">
        <v>862</v>
      </c>
      <c r="D450" s="47">
        <v>0.84</v>
      </c>
      <c r="E450" s="44">
        <v>75</v>
      </c>
      <c r="F450" s="23">
        <f t="shared" si="6"/>
        <v>63</v>
      </c>
      <c r="G450" s="35" t="s">
        <v>694</v>
      </c>
    </row>
    <row r="451" s="3" customFormat="1" ht="18" customHeight="1" spans="1:7">
      <c r="A451" s="18">
        <v>448</v>
      </c>
      <c r="B451" s="41" t="s">
        <v>863</v>
      </c>
      <c r="C451" s="26" t="s">
        <v>864</v>
      </c>
      <c r="D451" s="47">
        <v>1.16</v>
      </c>
      <c r="E451" s="44">
        <v>75</v>
      </c>
      <c r="F451" s="23">
        <f t="shared" si="6"/>
        <v>87</v>
      </c>
      <c r="G451" s="35" t="s">
        <v>694</v>
      </c>
    </row>
    <row r="452" s="3" customFormat="1" ht="18" customHeight="1" spans="1:7">
      <c r="A452" s="18">
        <v>449</v>
      </c>
      <c r="B452" s="41" t="s">
        <v>865</v>
      </c>
      <c r="C452" s="26" t="s">
        <v>866</v>
      </c>
      <c r="D452" s="47">
        <v>0.69</v>
      </c>
      <c r="E452" s="44">
        <v>75</v>
      </c>
      <c r="F452" s="23">
        <f t="shared" ref="F452:F515" si="7">E452*D452</f>
        <v>51.75</v>
      </c>
      <c r="G452" s="35" t="s">
        <v>694</v>
      </c>
    </row>
    <row r="453" s="3" customFormat="1" ht="18" customHeight="1" spans="1:7">
      <c r="A453" s="18">
        <v>450</v>
      </c>
      <c r="B453" s="50" t="s">
        <v>867</v>
      </c>
      <c r="C453" s="26" t="s">
        <v>868</v>
      </c>
      <c r="D453" s="47">
        <v>1.24</v>
      </c>
      <c r="E453" s="44">
        <v>75</v>
      </c>
      <c r="F453" s="23">
        <f t="shared" si="7"/>
        <v>93</v>
      </c>
      <c r="G453" s="35" t="s">
        <v>694</v>
      </c>
    </row>
    <row r="454" s="3" customFormat="1" ht="18" customHeight="1" spans="1:7">
      <c r="A454" s="18">
        <v>451</v>
      </c>
      <c r="B454" s="73" t="s">
        <v>869</v>
      </c>
      <c r="C454" s="26" t="s">
        <v>870</v>
      </c>
      <c r="D454" s="47">
        <v>2.4</v>
      </c>
      <c r="E454" s="44">
        <v>75</v>
      </c>
      <c r="F454" s="23">
        <f t="shared" si="7"/>
        <v>180</v>
      </c>
      <c r="G454" s="35" t="s">
        <v>694</v>
      </c>
    </row>
    <row r="455" s="3" customFormat="1" ht="18" customHeight="1" spans="1:7">
      <c r="A455" s="18">
        <v>452</v>
      </c>
      <c r="B455" s="73" t="s">
        <v>871</v>
      </c>
      <c r="C455" s="26" t="s">
        <v>872</v>
      </c>
      <c r="D455" s="47">
        <v>1.99</v>
      </c>
      <c r="E455" s="44">
        <v>75</v>
      </c>
      <c r="F455" s="23">
        <f t="shared" si="7"/>
        <v>149.25</v>
      </c>
      <c r="G455" s="35" t="s">
        <v>694</v>
      </c>
    </row>
    <row r="456" s="3" customFormat="1" ht="18" customHeight="1" spans="1:7">
      <c r="A456" s="18">
        <v>453</v>
      </c>
      <c r="B456" s="73" t="s">
        <v>873</v>
      </c>
      <c r="C456" s="26" t="s">
        <v>874</v>
      </c>
      <c r="D456" s="47">
        <v>3.6</v>
      </c>
      <c r="E456" s="44">
        <v>75</v>
      </c>
      <c r="F456" s="23">
        <f t="shared" si="7"/>
        <v>270</v>
      </c>
      <c r="G456" s="35" t="s">
        <v>694</v>
      </c>
    </row>
    <row r="457" s="3" customFormat="1" ht="18" customHeight="1" spans="1:7">
      <c r="A457" s="18">
        <v>454</v>
      </c>
      <c r="B457" s="41" t="s">
        <v>875</v>
      </c>
      <c r="C457" s="26" t="s">
        <v>876</v>
      </c>
      <c r="D457" s="47">
        <v>1.77</v>
      </c>
      <c r="E457" s="44">
        <v>75</v>
      </c>
      <c r="F457" s="23">
        <f t="shared" si="7"/>
        <v>132.75</v>
      </c>
      <c r="G457" s="35" t="s">
        <v>694</v>
      </c>
    </row>
    <row r="458" s="3" customFormat="1" ht="18" customHeight="1" spans="1:7">
      <c r="A458" s="18">
        <v>455</v>
      </c>
      <c r="B458" s="41" t="s">
        <v>877</v>
      </c>
      <c r="C458" s="26" t="s">
        <v>878</v>
      </c>
      <c r="D458" s="47">
        <v>1.73</v>
      </c>
      <c r="E458" s="44">
        <v>75</v>
      </c>
      <c r="F458" s="23">
        <f t="shared" si="7"/>
        <v>129.75</v>
      </c>
      <c r="G458" s="35" t="s">
        <v>694</v>
      </c>
    </row>
    <row r="459" s="3" customFormat="1" ht="18" customHeight="1" spans="1:7">
      <c r="A459" s="18">
        <v>456</v>
      </c>
      <c r="B459" s="41" t="s">
        <v>879</v>
      </c>
      <c r="C459" s="26" t="s">
        <v>880</v>
      </c>
      <c r="D459" s="47">
        <v>0.83</v>
      </c>
      <c r="E459" s="44">
        <v>75</v>
      </c>
      <c r="F459" s="23">
        <f t="shared" si="7"/>
        <v>62.25</v>
      </c>
      <c r="G459" s="35" t="s">
        <v>694</v>
      </c>
    </row>
    <row r="460" s="3" customFormat="1" ht="18" customHeight="1" spans="1:7">
      <c r="A460" s="18">
        <v>457</v>
      </c>
      <c r="B460" s="41" t="s">
        <v>881</v>
      </c>
      <c r="C460" s="26" t="s">
        <v>882</v>
      </c>
      <c r="D460" s="47">
        <v>1</v>
      </c>
      <c r="E460" s="44">
        <v>75</v>
      </c>
      <c r="F460" s="23">
        <f t="shared" si="7"/>
        <v>75</v>
      </c>
      <c r="G460" s="35" t="s">
        <v>694</v>
      </c>
    </row>
    <row r="461" s="3" customFormat="1" ht="18" customHeight="1" spans="1:7">
      <c r="A461" s="18">
        <v>458</v>
      </c>
      <c r="B461" s="41" t="s">
        <v>883</v>
      </c>
      <c r="C461" s="26" t="s">
        <v>836</v>
      </c>
      <c r="D461" s="47">
        <v>1.54</v>
      </c>
      <c r="E461" s="44">
        <v>75</v>
      </c>
      <c r="F461" s="23">
        <f t="shared" si="7"/>
        <v>115.5</v>
      </c>
      <c r="G461" s="35" t="s">
        <v>694</v>
      </c>
    </row>
    <row r="462" s="3" customFormat="1" ht="18" customHeight="1" spans="1:7">
      <c r="A462" s="18">
        <v>459</v>
      </c>
      <c r="B462" s="41" t="s">
        <v>884</v>
      </c>
      <c r="C462" s="26" t="s">
        <v>885</v>
      </c>
      <c r="D462" s="47">
        <v>0.74</v>
      </c>
      <c r="E462" s="44">
        <v>75</v>
      </c>
      <c r="F462" s="23">
        <f t="shared" si="7"/>
        <v>55.5</v>
      </c>
      <c r="G462" s="35" t="s">
        <v>694</v>
      </c>
    </row>
    <row r="463" s="3" customFormat="1" ht="18" customHeight="1" spans="1:7">
      <c r="A463" s="18">
        <v>460</v>
      </c>
      <c r="B463" s="41" t="s">
        <v>886</v>
      </c>
      <c r="C463" s="26" t="s">
        <v>887</v>
      </c>
      <c r="D463" s="47">
        <v>2.4</v>
      </c>
      <c r="E463" s="44">
        <v>75</v>
      </c>
      <c r="F463" s="23">
        <f t="shared" si="7"/>
        <v>180</v>
      </c>
      <c r="G463" s="35" t="s">
        <v>694</v>
      </c>
    </row>
    <row r="464" s="3" customFormat="1" ht="18" customHeight="1" spans="1:7">
      <c r="A464" s="18">
        <v>461</v>
      </c>
      <c r="B464" s="41" t="s">
        <v>888</v>
      </c>
      <c r="C464" s="26" t="s">
        <v>889</v>
      </c>
      <c r="D464" s="47">
        <v>1.25</v>
      </c>
      <c r="E464" s="44">
        <v>75</v>
      </c>
      <c r="F464" s="23">
        <f t="shared" si="7"/>
        <v>93.75</v>
      </c>
      <c r="G464" s="35" t="s">
        <v>694</v>
      </c>
    </row>
    <row r="465" s="3" customFormat="1" ht="18" customHeight="1" spans="1:7">
      <c r="A465" s="18">
        <v>462</v>
      </c>
      <c r="B465" s="41" t="s">
        <v>890</v>
      </c>
      <c r="C465" s="26" t="s">
        <v>891</v>
      </c>
      <c r="D465" s="47">
        <v>0.68</v>
      </c>
      <c r="E465" s="44">
        <v>75</v>
      </c>
      <c r="F465" s="23">
        <f t="shared" si="7"/>
        <v>51</v>
      </c>
      <c r="G465" s="35" t="s">
        <v>694</v>
      </c>
    </row>
    <row r="466" s="3" customFormat="1" ht="18" customHeight="1" spans="1:7">
      <c r="A466" s="18">
        <v>463</v>
      </c>
      <c r="B466" s="41" t="s">
        <v>892</v>
      </c>
      <c r="C466" s="12" t="s">
        <v>893</v>
      </c>
      <c r="D466" s="47">
        <v>1.85</v>
      </c>
      <c r="E466" s="44">
        <v>75</v>
      </c>
      <c r="F466" s="23">
        <f t="shared" si="7"/>
        <v>138.75</v>
      </c>
      <c r="G466" s="35" t="s">
        <v>694</v>
      </c>
    </row>
    <row r="467" s="3" customFormat="1" ht="18" customHeight="1" spans="1:7">
      <c r="A467" s="18">
        <v>464</v>
      </c>
      <c r="B467" s="41" t="s">
        <v>894</v>
      </c>
      <c r="C467" s="26" t="s">
        <v>895</v>
      </c>
      <c r="D467" s="47">
        <v>2.42</v>
      </c>
      <c r="E467" s="44">
        <v>75</v>
      </c>
      <c r="F467" s="23">
        <f t="shared" si="7"/>
        <v>181.5</v>
      </c>
      <c r="G467" s="35" t="s">
        <v>694</v>
      </c>
    </row>
    <row r="468" s="3" customFormat="1" ht="18" customHeight="1" spans="1:7">
      <c r="A468" s="18">
        <v>465</v>
      </c>
      <c r="B468" s="41" t="s">
        <v>896</v>
      </c>
      <c r="C468" s="26" t="s">
        <v>897</v>
      </c>
      <c r="D468" s="47">
        <v>5.39</v>
      </c>
      <c r="E468" s="44">
        <v>75</v>
      </c>
      <c r="F468" s="23">
        <f t="shared" si="7"/>
        <v>404.25</v>
      </c>
      <c r="G468" s="35" t="s">
        <v>694</v>
      </c>
    </row>
    <row r="469" s="3" customFormat="1" ht="18" customHeight="1" spans="1:7">
      <c r="A469" s="18">
        <v>466</v>
      </c>
      <c r="B469" s="41" t="s">
        <v>898</v>
      </c>
      <c r="C469" s="26" t="s">
        <v>899</v>
      </c>
      <c r="D469" s="47">
        <v>0.9</v>
      </c>
      <c r="E469" s="44">
        <v>75</v>
      </c>
      <c r="F469" s="23">
        <f t="shared" si="7"/>
        <v>67.5</v>
      </c>
      <c r="G469" s="35" t="s">
        <v>694</v>
      </c>
    </row>
    <row r="470" s="3" customFormat="1" ht="18" customHeight="1" spans="1:7">
      <c r="A470" s="18">
        <v>467</v>
      </c>
      <c r="B470" s="41" t="s">
        <v>900</v>
      </c>
      <c r="C470" s="26" t="s">
        <v>431</v>
      </c>
      <c r="D470" s="47">
        <v>0.7</v>
      </c>
      <c r="E470" s="44">
        <v>75</v>
      </c>
      <c r="F470" s="23">
        <f t="shared" si="7"/>
        <v>52.5</v>
      </c>
      <c r="G470" s="35" t="s">
        <v>694</v>
      </c>
    </row>
    <row r="471" s="3" customFormat="1" ht="18" customHeight="1" spans="1:7">
      <c r="A471" s="18">
        <v>468</v>
      </c>
      <c r="B471" s="41" t="s">
        <v>901</v>
      </c>
      <c r="C471" s="26" t="s">
        <v>902</v>
      </c>
      <c r="D471" s="47">
        <v>1.6</v>
      </c>
      <c r="E471" s="44">
        <v>75</v>
      </c>
      <c r="F471" s="23">
        <f t="shared" si="7"/>
        <v>120</v>
      </c>
      <c r="G471" s="35" t="s">
        <v>694</v>
      </c>
    </row>
    <row r="472" s="3" customFormat="1" ht="18" customHeight="1" spans="1:7">
      <c r="A472" s="18">
        <v>469</v>
      </c>
      <c r="B472" s="41" t="s">
        <v>903</v>
      </c>
      <c r="C472" s="12" t="s">
        <v>904</v>
      </c>
      <c r="D472" s="47">
        <v>1.46</v>
      </c>
      <c r="E472" s="44">
        <v>75</v>
      </c>
      <c r="F472" s="23">
        <f t="shared" si="7"/>
        <v>109.5</v>
      </c>
      <c r="G472" s="35" t="s">
        <v>694</v>
      </c>
    </row>
    <row r="473" s="3" customFormat="1" ht="18" customHeight="1" spans="1:7">
      <c r="A473" s="18">
        <v>470</v>
      </c>
      <c r="B473" s="41" t="s">
        <v>905</v>
      </c>
      <c r="C473" s="12" t="s">
        <v>906</v>
      </c>
      <c r="D473" s="47">
        <v>1.86</v>
      </c>
      <c r="E473" s="44">
        <v>75</v>
      </c>
      <c r="F473" s="23">
        <f t="shared" si="7"/>
        <v>139.5</v>
      </c>
      <c r="G473" s="35" t="s">
        <v>694</v>
      </c>
    </row>
    <row r="474" s="3" customFormat="1" ht="18" customHeight="1" spans="1:7">
      <c r="A474" s="18">
        <v>471</v>
      </c>
      <c r="B474" s="41" t="s">
        <v>907</v>
      </c>
      <c r="C474" s="12" t="s">
        <v>908</v>
      </c>
      <c r="D474" s="47">
        <v>0.61</v>
      </c>
      <c r="E474" s="44">
        <v>75</v>
      </c>
      <c r="F474" s="23">
        <f t="shared" si="7"/>
        <v>45.75</v>
      </c>
      <c r="G474" s="35" t="s">
        <v>694</v>
      </c>
    </row>
    <row r="475" s="3" customFormat="1" ht="18" customHeight="1" spans="1:7">
      <c r="A475" s="18">
        <v>472</v>
      </c>
      <c r="B475" s="41" t="s">
        <v>909</v>
      </c>
      <c r="C475" s="12" t="s">
        <v>910</v>
      </c>
      <c r="D475" s="47">
        <v>2.17</v>
      </c>
      <c r="E475" s="44">
        <v>75</v>
      </c>
      <c r="F475" s="23">
        <f t="shared" si="7"/>
        <v>162.75</v>
      </c>
      <c r="G475" s="35" t="s">
        <v>694</v>
      </c>
    </row>
    <row r="476" s="3" customFormat="1" ht="18" customHeight="1" spans="1:7">
      <c r="A476" s="18">
        <v>473</v>
      </c>
      <c r="B476" s="41" t="s">
        <v>911</v>
      </c>
      <c r="C476" s="12" t="s">
        <v>912</v>
      </c>
      <c r="D476" s="47">
        <v>0.56</v>
      </c>
      <c r="E476" s="44">
        <v>75</v>
      </c>
      <c r="F476" s="23">
        <f t="shared" si="7"/>
        <v>42</v>
      </c>
      <c r="G476" s="35" t="s">
        <v>694</v>
      </c>
    </row>
    <row r="477" s="3" customFormat="1" ht="18" customHeight="1" spans="1:7">
      <c r="A477" s="18">
        <v>474</v>
      </c>
      <c r="B477" s="41" t="s">
        <v>913</v>
      </c>
      <c r="C477" s="12" t="s">
        <v>914</v>
      </c>
      <c r="D477" s="47">
        <v>0.4</v>
      </c>
      <c r="E477" s="44">
        <v>75</v>
      </c>
      <c r="F477" s="23">
        <f t="shared" si="7"/>
        <v>30</v>
      </c>
      <c r="G477" s="35" t="s">
        <v>694</v>
      </c>
    </row>
    <row r="478" s="3" customFormat="1" ht="18" customHeight="1" spans="1:7">
      <c r="A478" s="18">
        <v>475</v>
      </c>
      <c r="B478" s="41" t="s">
        <v>915</v>
      </c>
      <c r="C478" s="12" t="s">
        <v>916</v>
      </c>
      <c r="D478" s="47">
        <v>0.66</v>
      </c>
      <c r="E478" s="44">
        <v>75</v>
      </c>
      <c r="F478" s="23">
        <f t="shared" si="7"/>
        <v>49.5</v>
      </c>
      <c r="G478" s="35" t="s">
        <v>694</v>
      </c>
    </row>
    <row r="479" s="3" customFormat="1" ht="18" customHeight="1" spans="1:7">
      <c r="A479" s="18">
        <v>476</v>
      </c>
      <c r="B479" s="41" t="s">
        <v>917</v>
      </c>
      <c r="C479" s="12" t="s">
        <v>918</v>
      </c>
      <c r="D479" s="47">
        <v>0.72</v>
      </c>
      <c r="E479" s="44">
        <v>75</v>
      </c>
      <c r="F479" s="23">
        <f t="shared" si="7"/>
        <v>54</v>
      </c>
      <c r="G479" s="35" t="s">
        <v>694</v>
      </c>
    </row>
    <row r="480" s="3" customFormat="1" ht="18" customHeight="1" spans="1:7">
      <c r="A480" s="18">
        <v>477</v>
      </c>
      <c r="B480" s="41" t="s">
        <v>919</v>
      </c>
      <c r="C480" s="12" t="s">
        <v>920</v>
      </c>
      <c r="D480" s="47">
        <v>1.44</v>
      </c>
      <c r="E480" s="44">
        <v>75</v>
      </c>
      <c r="F480" s="23">
        <f t="shared" si="7"/>
        <v>108</v>
      </c>
      <c r="G480" s="35" t="s">
        <v>694</v>
      </c>
    </row>
    <row r="481" s="3" customFormat="1" ht="18" customHeight="1" spans="1:7">
      <c r="A481" s="18">
        <v>478</v>
      </c>
      <c r="B481" s="41" t="s">
        <v>921</v>
      </c>
      <c r="C481" s="12" t="s">
        <v>922</v>
      </c>
      <c r="D481" s="47">
        <v>0.32</v>
      </c>
      <c r="E481" s="44">
        <v>75</v>
      </c>
      <c r="F481" s="23">
        <f t="shared" si="7"/>
        <v>24</v>
      </c>
      <c r="G481" s="35" t="s">
        <v>694</v>
      </c>
    </row>
    <row r="482" s="3" customFormat="1" ht="18" customHeight="1" spans="1:7">
      <c r="A482" s="18">
        <v>479</v>
      </c>
      <c r="B482" s="41" t="s">
        <v>923</v>
      </c>
      <c r="C482" s="12" t="s">
        <v>924</v>
      </c>
      <c r="D482" s="47">
        <v>0.62</v>
      </c>
      <c r="E482" s="44">
        <v>75</v>
      </c>
      <c r="F482" s="23">
        <f t="shared" si="7"/>
        <v>46.5</v>
      </c>
      <c r="G482" s="35" t="s">
        <v>694</v>
      </c>
    </row>
    <row r="483" s="3" customFormat="1" ht="18" customHeight="1" spans="1:7">
      <c r="A483" s="18">
        <v>480</v>
      </c>
      <c r="B483" s="41" t="s">
        <v>925</v>
      </c>
      <c r="C483" s="12" t="s">
        <v>926</v>
      </c>
      <c r="D483" s="47">
        <v>0.39</v>
      </c>
      <c r="E483" s="44">
        <v>75</v>
      </c>
      <c r="F483" s="23">
        <f t="shared" si="7"/>
        <v>29.25</v>
      </c>
      <c r="G483" s="35" t="s">
        <v>694</v>
      </c>
    </row>
    <row r="484" s="3" customFormat="1" ht="18" customHeight="1" spans="1:7">
      <c r="A484" s="18">
        <v>481</v>
      </c>
      <c r="B484" s="41" t="s">
        <v>927</v>
      </c>
      <c r="C484" s="12" t="s">
        <v>928</v>
      </c>
      <c r="D484" s="47">
        <v>0.46</v>
      </c>
      <c r="E484" s="44">
        <v>75</v>
      </c>
      <c r="F484" s="23">
        <f t="shared" si="7"/>
        <v>34.5</v>
      </c>
      <c r="G484" s="35" t="s">
        <v>694</v>
      </c>
    </row>
    <row r="485" s="3" customFormat="1" ht="18" customHeight="1" spans="1:7">
      <c r="A485" s="18">
        <v>482</v>
      </c>
      <c r="B485" s="41" t="s">
        <v>929</v>
      </c>
      <c r="C485" s="12" t="s">
        <v>930</v>
      </c>
      <c r="D485" s="47">
        <v>0.94</v>
      </c>
      <c r="E485" s="44">
        <v>75</v>
      </c>
      <c r="F485" s="23">
        <f t="shared" si="7"/>
        <v>70.5</v>
      </c>
      <c r="G485" s="35" t="s">
        <v>694</v>
      </c>
    </row>
    <row r="486" s="3" customFormat="1" ht="18" customHeight="1" spans="1:7">
      <c r="A486" s="18">
        <v>483</v>
      </c>
      <c r="B486" s="41" t="s">
        <v>931</v>
      </c>
      <c r="C486" s="12" t="s">
        <v>932</v>
      </c>
      <c r="D486" s="47">
        <v>0.41</v>
      </c>
      <c r="E486" s="44">
        <v>75</v>
      </c>
      <c r="F486" s="23">
        <f t="shared" si="7"/>
        <v>30.75</v>
      </c>
      <c r="G486" s="35" t="s">
        <v>694</v>
      </c>
    </row>
    <row r="487" s="3" customFormat="1" ht="18" customHeight="1" spans="1:7">
      <c r="A487" s="18">
        <v>484</v>
      </c>
      <c r="B487" s="41" t="s">
        <v>933</v>
      </c>
      <c r="C487" s="12" t="s">
        <v>934</v>
      </c>
      <c r="D487" s="47">
        <v>0.26</v>
      </c>
      <c r="E487" s="44">
        <v>75</v>
      </c>
      <c r="F487" s="23">
        <f t="shared" si="7"/>
        <v>19.5</v>
      </c>
      <c r="G487" s="35" t="s">
        <v>694</v>
      </c>
    </row>
    <row r="488" s="3" customFormat="1" ht="18" customHeight="1" spans="1:7">
      <c r="A488" s="18">
        <v>485</v>
      </c>
      <c r="B488" s="41" t="s">
        <v>935</v>
      </c>
      <c r="C488" s="12" t="s">
        <v>936</v>
      </c>
      <c r="D488" s="47">
        <v>0.66</v>
      </c>
      <c r="E488" s="44">
        <v>75</v>
      </c>
      <c r="F488" s="23">
        <f t="shared" si="7"/>
        <v>49.5</v>
      </c>
      <c r="G488" s="35" t="s">
        <v>694</v>
      </c>
    </row>
    <row r="489" s="3" customFormat="1" ht="18" customHeight="1" spans="1:7">
      <c r="A489" s="18">
        <v>486</v>
      </c>
      <c r="B489" s="41" t="s">
        <v>937</v>
      </c>
      <c r="C489" s="12" t="s">
        <v>938</v>
      </c>
      <c r="D489" s="47">
        <v>0.74</v>
      </c>
      <c r="E489" s="44">
        <v>75</v>
      </c>
      <c r="F489" s="23">
        <f t="shared" si="7"/>
        <v>55.5</v>
      </c>
      <c r="G489" s="35" t="s">
        <v>694</v>
      </c>
    </row>
    <row r="490" s="3" customFormat="1" ht="18" customHeight="1" spans="1:7">
      <c r="A490" s="18">
        <v>487</v>
      </c>
      <c r="B490" s="41" t="s">
        <v>939</v>
      </c>
      <c r="C490" s="12" t="s">
        <v>940</v>
      </c>
      <c r="D490" s="47">
        <v>0.68</v>
      </c>
      <c r="E490" s="44">
        <v>75</v>
      </c>
      <c r="F490" s="23">
        <f t="shared" si="7"/>
        <v>51</v>
      </c>
      <c r="G490" s="35" t="s">
        <v>694</v>
      </c>
    </row>
    <row r="491" s="3" customFormat="1" ht="18" customHeight="1" spans="1:7">
      <c r="A491" s="18">
        <v>488</v>
      </c>
      <c r="B491" s="41" t="s">
        <v>941</v>
      </c>
      <c r="C491" s="12" t="s">
        <v>942</v>
      </c>
      <c r="D491" s="47">
        <v>0.88</v>
      </c>
      <c r="E491" s="44">
        <v>75</v>
      </c>
      <c r="F491" s="23">
        <f t="shared" si="7"/>
        <v>66</v>
      </c>
      <c r="G491" s="35" t="s">
        <v>694</v>
      </c>
    </row>
    <row r="492" s="3" customFormat="1" ht="18" customHeight="1" spans="1:7">
      <c r="A492" s="18">
        <v>489</v>
      </c>
      <c r="B492" s="41" t="s">
        <v>943</v>
      </c>
      <c r="C492" s="26" t="s">
        <v>944</v>
      </c>
      <c r="D492" s="51">
        <v>0.35</v>
      </c>
      <c r="E492" s="44">
        <v>75</v>
      </c>
      <c r="F492" s="23">
        <f t="shared" si="7"/>
        <v>26.25</v>
      </c>
      <c r="G492" s="35" t="s">
        <v>694</v>
      </c>
    </row>
    <row r="493" s="3" customFormat="1" ht="18" customHeight="1" spans="1:7">
      <c r="A493" s="18">
        <v>490</v>
      </c>
      <c r="B493" s="41" t="s">
        <v>945</v>
      </c>
      <c r="C493" s="26" t="s">
        <v>946</v>
      </c>
      <c r="D493" s="51">
        <v>0.76</v>
      </c>
      <c r="E493" s="44">
        <v>75</v>
      </c>
      <c r="F493" s="23">
        <f t="shared" si="7"/>
        <v>57</v>
      </c>
      <c r="G493" s="35" t="s">
        <v>694</v>
      </c>
    </row>
    <row r="494" s="3" customFormat="1" ht="18" customHeight="1" spans="1:7">
      <c r="A494" s="18">
        <v>491</v>
      </c>
      <c r="B494" s="41" t="s">
        <v>947</v>
      </c>
      <c r="C494" s="26" t="s">
        <v>948</v>
      </c>
      <c r="D494" s="51">
        <v>2.51</v>
      </c>
      <c r="E494" s="44">
        <v>75</v>
      </c>
      <c r="F494" s="23">
        <f t="shared" si="7"/>
        <v>188.25</v>
      </c>
      <c r="G494" s="35" t="s">
        <v>694</v>
      </c>
    </row>
    <row r="495" s="3" customFormat="1" ht="18" customHeight="1" spans="1:7">
      <c r="A495" s="18">
        <v>492</v>
      </c>
      <c r="B495" s="41" t="s">
        <v>949</v>
      </c>
      <c r="C495" s="26" t="s">
        <v>950</v>
      </c>
      <c r="D495" s="51">
        <v>1.68</v>
      </c>
      <c r="E495" s="44">
        <v>75</v>
      </c>
      <c r="F495" s="23">
        <f t="shared" si="7"/>
        <v>126</v>
      </c>
      <c r="G495" s="35" t="s">
        <v>694</v>
      </c>
    </row>
    <row r="496" s="3" customFormat="1" ht="18" customHeight="1" spans="1:7">
      <c r="A496" s="18">
        <v>493</v>
      </c>
      <c r="B496" s="41" t="s">
        <v>951</v>
      </c>
      <c r="C496" s="26" t="s">
        <v>952</v>
      </c>
      <c r="D496" s="51">
        <v>0.85</v>
      </c>
      <c r="E496" s="44">
        <v>75</v>
      </c>
      <c r="F496" s="23">
        <f t="shared" si="7"/>
        <v>63.75</v>
      </c>
      <c r="G496" s="35" t="s">
        <v>694</v>
      </c>
    </row>
    <row r="497" s="3" customFormat="1" ht="18" customHeight="1" spans="1:7">
      <c r="A497" s="18">
        <v>494</v>
      </c>
      <c r="B497" s="41" t="s">
        <v>953</v>
      </c>
      <c r="C497" s="26" t="s">
        <v>954</v>
      </c>
      <c r="D497" s="51">
        <v>0.3</v>
      </c>
      <c r="E497" s="44">
        <v>75</v>
      </c>
      <c r="F497" s="23">
        <f t="shared" si="7"/>
        <v>22.5</v>
      </c>
      <c r="G497" s="35" t="s">
        <v>694</v>
      </c>
    </row>
    <row r="498" s="3" customFormat="1" ht="18" customHeight="1" spans="1:7">
      <c r="A498" s="18">
        <v>495</v>
      </c>
      <c r="B498" s="41" t="s">
        <v>955</v>
      </c>
      <c r="C498" s="26" t="s">
        <v>956</v>
      </c>
      <c r="D498" s="51">
        <v>1.31</v>
      </c>
      <c r="E498" s="44">
        <v>75</v>
      </c>
      <c r="F498" s="23">
        <f t="shared" si="7"/>
        <v>98.25</v>
      </c>
      <c r="G498" s="35" t="s">
        <v>694</v>
      </c>
    </row>
    <row r="499" s="3" customFormat="1" ht="18" customHeight="1" spans="1:7">
      <c r="A499" s="18">
        <v>496</v>
      </c>
      <c r="B499" s="41" t="s">
        <v>957</v>
      </c>
      <c r="C499" s="35" t="s">
        <v>956</v>
      </c>
      <c r="D499" s="51">
        <v>5.15</v>
      </c>
      <c r="E499" s="44">
        <v>75</v>
      </c>
      <c r="F499" s="23">
        <f t="shared" si="7"/>
        <v>386.25</v>
      </c>
      <c r="G499" s="35" t="s">
        <v>694</v>
      </c>
    </row>
    <row r="500" s="3" customFormat="1" ht="18" customHeight="1" spans="1:7">
      <c r="A500" s="18">
        <v>497</v>
      </c>
      <c r="B500" s="41" t="s">
        <v>958</v>
      </c>
      <c r="C500" s="26" t="s">
        <v>959</v>
      </c>
      <c r="D500" s="51">
        <v>1.93</v>
      </c>
      <c r="E500" s="44">
        <v>75</v>
      </c>
      <c r="F500" s="23">
        <f t="shared" si="7"/>
        <v>144.75</v>
      </c>
      <c r="G500" s="35" t="s">
        <v>694</v>
      </c>
    </row>
    <row r="501" s="3" customFormat="1" ht="18" customHeight="1" spans="1:7">
      <c r="A501" s="18">
        <v>498</v>
      </c>
      <c r="B501" s="41" t="s">
        <v>960</v>
      </c>
      <c r="C501" s="26" t="s">
        <v>961</v>
      </c>
      <c r="D501" s="51">
        <v>2.75</v>
      </c>
      <c r="E501" s="44">
        <v>75</v>
      </c>
      <c r="F501" s="23">
        <f t="shared" si="7"/>
        <v>206.25</v>
      </c>
      <c r="G501" s="35" t="s">
        <v>694</v>
      </c>
    </row>
    <row r="502" s="3" customFormat="1" ht="18" customHeight="1" spans="1:7">
      <c r="A502" s="18">
        <v>499</v>
      </c>
      <c r="B502" s="41" t="s">
        <v>962</v>
      </c>
      <c r="C502" s="26" t="s">
        <v>372</v>
      </c>
      <c r="D502" s="51">
        <v>0.38</v>
      </c>
      <c r="E502" s="44">
        <v>75</v>
      </c>
      <c r="F502" s="23">
        <f t="shared" si="7"/>
        <v>28.5</v>
      </c>
      <c r="G502" s="35" t="s">
        <v>694</v>
      </c>
    </row>
    <row r="503" s="3" customFormat="1" ht="18" customHeight="1" spans="1:7">
      <c r="A503" s="18">
        <v>500</v>
      </c>
      <c r="B503" s="41" t="s">
        <v>963</v>
      </c>
      <c r="C503" s="26" t="s">
        <v>964</v>
      </c>
      <c r="D503" s="51">
        <v>1.55</v>
      </c>
      <c r="E503" s="44">
        <v>75</v>
      </c>
      <c r="F503" s="23">
        <f t="shared" si="7"/>
        <v>116.25</v>
      </c>
      <c r="G503" s="35" t="s">
        <v>694</v>
      </c>
    </row>
    <row r="504" s="3" customFormat="1" ht="18" customHeight="1" spans="1:7">
      <c r="A504" s="18">
        <v>501</v>
      </c>
      <c r="B504" s="41" t="s">
        <v>965</v>
      </c>
      <c r="C504" s="26" t="s">
        <v>966</v>
      </c>
      <c r="D504" s="51">
        <v>2.33</v>
      </c>
      <c r="E504" s="44">
        <v>75</v>
      </c>
      <c r="F504" s="23">
        <f t="shared" si="7"/>
        <v>174.75</v>
      </c>
      <c r="G504" s="35" t="s">
        <v>694</v>
      </c>
    </row>
    <row r="505" s="3" customFormat="1" ht="18" customHeight="1" spans="1:7">
      <c r="A505" s="18">
        <v>502</v>
      </c>
      <c r="B505" s="41" t="s">
        <v>967</v>
      </c>
      <c r="C505" s="26" t="s">
        <v>968</v>
      </c>
      <c r="D505" s="51">
        <v>3.61</v>
      </c>
      <c r="E505" s="44">
        <v>75</v>
      </c>
      <c r="F505" s="23">
        <f t="shared" si="7"/>
        <v>270.75</v>
      </c>
      <c r="G505" s="35" t="s">
        <v>694</v>
      </c>
    </row>
    <row r="506" s="3" customFormat="1" ht="18" customHeight="1" spans="1:7">
      <c r="A506" s="18">
        <v>503</v>
      </c>
      <c r="B506" s="41" t="s">
        <v>969</v>
      </c>
      <c r="C506" s="26" t="s">
        <v>970</v>
      </c>
      <c r="D506" s="51">
        <v>1.36</v>
      </c>
      <c r="E506" s="44">
        <v>75</v>
      </c>
      <c r="F506" s="23">
        <f t="shared" si="7"/>
        <v>102</v>
      </c>
      <c r="G506" s="35" t="s">
        <v>694</v>
      </c>
    </row>
    <row r="507" s="3" customFormat="1" ht="18" customHeight="1" spans="1:7">
      <c r="A507" s="18">
        <v>504</v>
      </c>
      <c r="B507" s="41" t="s">
        <v>971</v>
      </c>
      <c r="C507" s="26" t="s">
        <v>850</v>
      </c>
      <c r="D507" s="51">
        <v>4.27</v>
      </c>
      <c r="E507" s="44">
        <v>75</v>
      </c>
      <c r="F507" s="23">
        <f t="shared" si="7"/>
        <v>320.25</v>
      </c>
      <c r="G507" s="35" t="s">
        <v>694</v>
      </c>
    </row>
    <row r="508" s="3" customFormat="1" ht="18" customHeight="1" spans="1:7">
      <c r="A508" s="18">
        <v>505</v>
      </c>
      <c r="B508" s="41" t="s">
        <v>972</v>
      </c>
      <c r="C508" s="26" t="s">
        <v>973</v>
      </c>
      <c r="D508" s="51">
        <v>1.28</v>
      </c>
      <c r="E508" s="44">
        <v>75</v>
      </c>
      <c r="F508" s="23">
        <f t="shared" si="7"/>
        <v>96</v>
      </c>
      <c r="G508" s="35" t="s">
        <v>694</v>
      </c>
    </row>
    <row r="509" s="3" customFormat="1" ht="18" customHeight="1" spans="1:7">
      <c r="A509" s="18">
        <v>506</v>
      </c>
      <c r="B509" s="41" t="s">
        <v>974</v>
      </c>
      <c r="C509" s="26" t="s">
        <v>975</v>
      </c>
      <c r="D509" s="51">
        <v>0.69</v>
      </c>
      <c r="E509" s="44">
        <v>75</v>
      </c>
      <c r="F509" s="23">
        <f t="shared" si="7"/>
        <v>51.75</v>
      </c>
      <c r="G509" s="35" t="s">
        <v>694</v>
      </c>
    </row>
    <row r="510" s="3" customFormat="1" ht="18" customHeight="1" spans="1:7">
      <c r="A510" s="18">
        <v>507</v>
      </c>
      <c r="B510" s="41" t="s">
        <v>976</v>
      </c>
      <c r="C510" s="26" t="s">
        <v>977</v>
      </c>
      <c r="D510" s="51">
        <v>0.71</v>
      </c>
      <c r="E510" s="44">
        <v>75</v>
      </c>
      <c r="F510" s="23">
        <f t="shared" si="7"/>
        <v>53.25</v>
      </c>
      <c r="G510" s="35" t="s">
        <v>694</v>
      </c>
    </row>
    <row r="511" s="3" customFormat="1" ht="18" customHeight="1" spans="1:7">
      <c r="A511" s="18">
        <v>508</v>
      </c>
      <c r="B511" s="41" t="s">
        <v>978</v>
      </c>
      <c r="C511" s="26" t="s">
        <v>979</v>
      </c>
      <c r="D511" s="51">
        <v>0.55</v>
      </c>
      <c r="E511" s="44">
        <v>75</v>
      </c>
      <c r="F511" s="23">
        <f t="shared" si="7"/>
        <v>41.25</v>
      </c>
      <c r="G511" s="35" t="s">
        <v>694</v>
      </c>
    </row>
    <row r="512" s="3" customFormat="1" ht="18" customHeight="1" spans="1:7">
      <c r="A512" s="18">
        <v>509</v>
      </c>
      <c r="B512" s="41" t="s">
        <v>980</v>
      </c>
      <c r="C512" s="26" t="s">
        <v>981</v>
      </c>
      <c r="D512" s="51">
        <v>0.65</v>
      </c>
      <c r="E512" s="44">
        <v>75</v>
      </c>
      <c r="F512" s="23">
        <f t="shared" si="7"/>
        <v>48.75</v>
      </c>
      <c r="G512" s="35" t="s">
        <v>694</v>
      </c>
    </row>
    <row r="513" s="3" customFormat="1" ht="18" customHeight="1" spans="1:7">
      <c r="A513" s="18">
        <v>510</v>
      </c>
      <c r="B513" s="41" t="s">
        <v>982</v>
      </c>
      <c r="C513" s="26" t="s">
        <v>983</v>
      </c>
      <c r="D513" s="51">
        <v>0.86</v>
      </c>
      <c r="E513" s="44">
        <v>75</v>
      </c>
      <c r="F513" s="23">
        <f t="shared" si="7"/>
        <v>64.5</v>
      </c>
      <c r="G513" s="35" t="s">
        <v>694</v>
      </c>
    </row>
    <row r="514" s="3" customFormat="1" ht="18" customHeight="1" spans="1:7">
      <c r="A514" s="18">
        <v>511</v>
      </c>
      <c r="B514" s="41" t="s">
        <v>984</v>
      </c>
      <c r="C514" s="26" t="s">
        <v>985</v>
      </c>
      <c r="D514" s="51">
        <v>1.17</v>
      </c>
      <c r="E514" s="44">
        <v>75</v>
      </c>
      <c r="F514" s="23">
        <f t="shared" si="7"/>
        <v>87.75</v>
      </c>
      <c r="G514" s="35" t="s">
        <v>694</v>
      </c>
    </row>
    <row r="515" s="3" customFormat="1" ht="18" customHeight="1" spans="1:7">
      <c r="A515" s="18">
        <v>512</v>
      </c>
      <c r="B515" s="41" t="s">
        <v>986</v>
      </c>
      <c r="C515" s="26" t="s">
        <v>79</v>
      </c>
      <c r="D515" s="51">
        <v>1.54</v>
      </c>
      <c r="E515" s="44">
        <v>75</v>
      </c>
      <c r="F515" s="23">
        <f t="shared" si="7"/>
        <v>115.5</v>
      </c>
      <c r="G515" s="35" t="s">
        <v>694</v>
      </c>
    </row>
    <row r="516" s="3" customFormat="1" ht="18" customHeight="1" spans="1:7">
      <c r="A516" s="18">
        <v>513</v>
      </c>
      <c r="B516" s="41" t="s">
        <v>987</v>
      </c>
      <c r="C516" s="26" t="s">
        <v>988</v>
      </c>
      <c r="D516" s="51">
        <v>3.11</v>
      </c>
      <c r="E516" s="44">
        <v>75</v>
      </c>
      <c r="F516" s="23">
        <f t="shared" ref="F516:F579" si="8">E516*D516</f>
        <v>233.25</v>
      </c>
      <c r="G516" s="35" t="s">
        <v>694</v>
      </c>
    </row>
    <row r="517" s="3" customFormat="1" ht="18" customHeight="1" spans="1:7">
      <c r="A517" s="18">
        <v>514</v>
      </c>
      <c r="B517" s="41" t="s">
        <v>989</v>
      </c>
      <c r="C517" s="26" t="s">
        <v>990</v>
      </c>
      <c r="D517" s="51">
        <v>1.68</v>
      </c>
      <c r="E517" s="44">
        <v>75</v>
      </c>
      <c r="F517" s="23">
        <f t="shared" si="8"/>
        <v>126</v>
      </c>
      <c r="G517" s="35" t="s">
        <v>694</v>
      </c>
    </row>
    <row r="518" s="3" customFormat="1" ht="18" customHeight="1" spans="1:7">
      <c r="A518" s="18">
        <v>515</v>
      </c>
      <c r="B518" s="41" t="s">
        <v>991</v>
      </c>
      <c r="C518" s="26" t="s">
        <v>992</v>
      </c>
      <c r="D518" s="51">
        <v>3.44</v>
      </c>
      <c r="E518" s="44">
        <v>75</v>
      </c>
      <c r="F518" s="23">
        <f t="shared" si="8"/>
        <v>258</v>
      </c>
      <c r="G518" s="35" t="s">
        <v>694</v>
      </c>
    </row>
    <row r="519" s="3" customFormat="1" ht="18" customHeight="1" spans="1:7">
      <c r="A519" s="18">
        <v>516</v>
      </c>
      <c r="B519" s="41" t="s">
        <v>993</v>
      </c>
      <c r="C519" s="26" t="s">
        <v>994</v>
      </c>
      <c r="D519" s="51">
        <v>2.49</v>
      </c>
      <c r="E519" s="44">
        <v>75</v>
      </c>
      <c r="F519" s="23">
        <f t="shared" si="8"/>
        <v>186.75</v>
      </c>
      <c r="G519" s="35" t="s">
        <v>694</v>
      </c>
    </row>
    <row r="520" s="3" customFormat="1" ht="18" customHeight="1" spans="1:7">
      <c r="A520" s="18">
        <v>517</v>
      </c>
      <c r="B520" s="41" t="s">
        <v>995</v>
      </c>
      <c r="C520" s="26" t="s">
        <v>996</v>
      </c>
      <c r="D520" s="51">
        <v>1.59</v>
      </c>
      <c r="E520" s="44">
        <v>75</v>
      </c>
      <c r="F520" s="23">
        <f t="shared" si="8"/>
        <v>119.25</v>
      </c>
      <c r="G520" s="35" t="s">
        <v>694</v>
      </c>
    </row>
    <row r="521" s="3" customFormat="1" ht="18" customHeight="1" spans="1:7">
      <c r="A521" s="18">
        <v>518</v>
      </c>
      <c r="B521" s="41" t="s">
        <v>997</v>
      </c>
      <c r="C521" s="26" t="s">
        <v>998</v>
      </c>
      <c r="D521" s="51">
        <v>1.26</v>
      </c>
      <c r="E521" s="44">
        <v>75</v>
      </c>
      <c r="F521" s="23">
        <f t="shared" si="8"/>
        <v>94.5</v>
      </c>
      <c r="G521" s="35" t="s">
        <v>694</v>
      </c>
    </row>
    <row r="522" s="3" customFormat="1" ht="18" customHeight="1" spans="1:7">
      <c r="A522" s="18">
        <v>519</v>
      </c>
      <c r="B522" s="41" t="s">
        <v>999</v>
      </c>
      <c r="C522" s="26" t="s">
        <v>1000</v>
      </c>
      <c r="D522" s="51">
        <v>1.99</v>
      </c>
      <c r="E522" s="44">
        <v>75</v>
      </c>
      <c r="F522" s="23">
        <f t="shared" si="8"/>
        <v>149.25</v>
      </c>
      <c r="G522" s="35" t="s">
        <v>694</v>
      </c>
    </row>
    <row r="523" s="3" customFormat="1" ht="18" customHeight="1" spans="1:7">
      <c r="A523" s="18">
        <v>520</v>
      </c>
      <c r="B523" s="41" t="s">
        <v>1001</v>
      </c>
      <c r="C523" s="26" t="s">
        <v>1002</v>
      </c>
      <c r="D523" s="51">
        <v>0.6</v>
      </c>
      <c r="E523" s="44">
        <v>75</v>
      </c>
      <c r="F523" s="23">
        <f t="shared" si="8"/>
        <v>45</v>
      </c>
      <c r="G523" s="35" t="s">
        <v>694</v>
      </c>
    </row>
    <row r="524" s="3" customFormat="1" ht="18" customHeight="1" spans="1:7">
      <c r="A524" s="18">
        <v>521</v>
      </c>
      <c r="B524" s="41" t="s">
        <v>1003</v>
      </c>
      <c r="C524" s="26" t="s">
        <v>1004</v>
      </c>
      <c r="D524" s="51">
        <v>0.99</v>
      </c>
      <c r="E524" s="44">
        <v>75</v>
      </c>
      <c r="F524" s="23">
        <f t="shared" si="8"/>
        <v>74.25</v>
      </c>
      <c r="G524" s="35" t="s">
        <v>694</v>
      </c>
    </row>
    <row r="525" s="3" customFormat="1" ht="18" customHeight="1" spans="1:7">
      <c r="A525" s="18">
        <v>522</v>
      </c>
      <c r="B525" s="41" t="s">
        <v>1005</v>
      </c>
      <c r="C525" s="26" t="s">
        <v>1006</v>
      </c>
      <c r="D525" s="51">
        <v>2.7</v>
      </c>
      <c r="E525" s="44">
        <v>75</v>
      </c>
      <c r="F525" s="23">
        <f t="shared" si="8"/>
        <v>202.5</v>
      </c>
      <c r="G525" s="35" t="s">
        <v>694</v>
      </c>
    </row>
    <row r="526" s="3" customFormat="1" ht="18" customHeight="1" spans="1:7">
      <c r="A526" s="18">
        <v>523</v>
      </c>
      <c r="B526" s="41" t="s">
        <v>1007</v>
      </c>
      <c r="C526" s="35" t="s">
        <v>1006</v>
      </c>
      <c r="D526" s="51">
        <v>1.29</v>
      </c>
      <c r="E526" s="44">
        <v>75</v>
      </c>
      <c r="F526" s="23">
        <f t="shared" si="8"/>
        <v>96.75</v>
      </c>
      <c r="G526" s="35" t="s">
        <v>694</v>
      </c>
    </row>
    <row r="527" s="3" customFormat="1" ht="18" customHeight="1" spans="1:7">
      <c r="A527" s="18">
        <v>524</v>
      </c>
      <c r="B527" s="41" t="s">
        <v>1008</v>
      </c>
      <c r="C527" s="26" t="s">
        <v>1009</v>
      </c>
      <c r="D527" s="51">
        <v>1.63</v>
      </c>
      <c r="E527" s="44">
        <v>75</v>
      </c>
      <c r="F527" s="23">
        <f t="shared" si="8"/>
        <v>122.25</v>
      </c>
      <c r="G527" s="35" t="s">
        <v>694</v>
      </c>
    </row>
    <row r="528" s="3" customFormat="1" ht="18" customHeight="1" spans="1:7">
      <c r="A528" s="18">
        <v>525</v>
      </c>
      <c r="B528" s="41" t="s">
        <v>1010</v>
      </c>
      <c r="C528" s="26" t="s">
        <v>1011</v>
      </c>
      <c r="D528" s="51">
        <v>1.87</v>
      </c>
      <c r="E528" s="44">
        <v>75</v>
      </c>
      <c r="F528" s="23">
        <f t="shared" si="8"/>
        <v>140.25</v>
      </c>
      <c r="G528" s="35" t="s">
        <v>694</v>
      </c>
    </row>
    <row r="529" s="3" customFormat="1" ht="18" customHeight="1" spans="1:7">
      <c r="A529" s="18">
        <v>526</v>
      </c>
      <c r="B529" s="41" t="s">
        <v>1012</v>
      </c>
      <c r="C529" s="26" t="s">
        <v>1013</v>
      </c>
      <c r="D529" s="51">
        <v>1.06</v>
      </c>
      <c r="E529" s="44">
        <v>75</v>
      </c>
      <c r="F529" s="23">
        <f t="shared" si="8"/>
        <v>79.5</v>
      </c>
      <c r="G529" s="35" t="s">
        <v>694</v>
      </c>
    </row>
    <row r="530" s="3" customFormat="1" ht="18" customHeight="1" spans="1:7">
      <c r="A530" s="18">
        <v>527</v>
      </c>
      <c r="B530" s="41" t="s">
        <v>1014</v>
      </c>
      <c r="C530" s="26" t="s">
        <v>1015</v>
      </c>
      <c r="D530" s="51">
        <v>0.62</v>
      </c>
      <c r="E530" s="44">
        <v>75</v>
      </c>
      <c r="F530" s="23">
        <f t="shared" si="8"/>
        <v>46.5</v>
      </c>
      <c r="G530" s="35" t="s">
        <v>694</v>
      </c>
    </row>
    <row r="531" s="3" customFormat="1" ht="18" customHeight="1" spans="1:7">
      <c r="A531" s="18">
        <v>528</v>
      </c>
      <c r="B531" s="41" t="s">
        <v>1016</v>
      </c>
      <c r="C531" s="26" t="s">
        <v>1017</v>
      </c>
      <c r="D531" s="51">
        <v>2.15</v>
      </c>
      <c r="E531" s="44">
        <v>75</v>
      </c>
      <c r="F531" s="23">
        <f t="shared" si="8"/>
        <v>161.25</v>
      </c>
      <c r="G531" s="35" t="s">
        <v>694</v>
      </c>
    </row>
    <row r="532" s="3" customFormat="1" ht="18" customHeight="1" spans="1:7">
      <c r="A532" s="18">
        <v>529</v>
      </c>
      <c r="B532" s="41" t="s">
        <v>1018</v>
      </c>
      <c r="C532" s="26" t="s">
        <v>1019</v>
      </c>
      <c r="D532" s="51">
        <v>5.56</v>
      </c>
      <c r="E532" s="44">
        <v>75</v>
      </c>
      <c r="F532" s="23">
        <f t="shared" si="8"/>
        <v>417</v>
      </c>
      <c r="G532" s="35" t="s">
        <v>694</v>
      </c>
    </row>
    <row r="533" s="3" customFormat="1" ht="18" customHeight="1" spans="1:7">
      <c r="A533" s="18">
        <v>530</v>
      </c>
      <c r="B533" s="41" t="s">
        <v>1020</v>
      </c>
      <c r="C533" s="26" t="s">
        <v>1021</v>
      </c>
      <c r="D533" s="51">
        <v>0.7</v>
      </c>
      <c r="E533" s="44">
        <v>75</v>
      </c>
      <c r="F533" s="23">
        <f t="shared" si="8"/>
        <v>52.5</v>
      </c>
      <c r="G533" s="35" t="s">
        <v>694</v>
      </c>
    </row>
    <row r="534" s="3" customFormat="1" ht="18" customHeight="1" spans="1:7">
      <c r="A534" s="18">
        <v>531</v>
      </c>
      <c r="B534" s="41" t="s">
        <v>1022</v>
      </c>
      <c r="C534" s="26" t="s">
        <v>81</v>
      </c>
      <c r="D534" s="51">
        <v>1.5</v>
      </c>
      <c r="E534" s="44">
        <v>75</v>
      </c>
      <c r="F534" s="23">
        <f t="shared" si="8"/>
        <v>112.5</v>
      </c>
      <c r="G534" s="35" t="s">
        <v>694</v>
      </c>
    </row>
    <row r="535" s="3" customFormat="1" ht="18" customHeight="1" spans="1:7">
      <c r="A535" s="18">
        <v>532</v>
      </c>
      <c r="B535" s="41" t="s">
        <v>1023</v>
      </c>
      <c r="C535" s="26" t="s">
        <v>1024</v>
      </c>
      <c r="D535" s="51">
        <v>0.65</v>
      </c>
      <c r="E535" s="44">
        <v>75</v>
      </c>
      <c r="F535" s="23">
        <f t="shared" si="8"/>
        <v>48.75</v>
      </c>
      <c r="G535" s="35" t="s">
        <v>694</v>
      </c>
    </row>
    <row r="536" s="3" customFormat="1" ht="18" customHeight="1" spans="1:7">
      <c r="A536" s="18">
        <v>533</v>
      </c>
      <c r="B536" s="41" t="s">
        <v>1025</v>
      </c>
      <c r="C536" s="26" t="s">
        <v>1026</v>
      </c>
      <c r="D536" s="51">
        <v>3.1</v>
      </c>
      <c r="E536" s="44">
        <v>75</v>
      </c>
      <c r="F536" s="23">
        <f t="shared" si="8"/>
        <v>232.5</v>
      </c>
      <c r="G536" s="35" t="s">
        <v>694</v>
      </c>
    </row>
    <row r="537" s="3" customFormat="1" ht="18" customHeight="1" spans="1:7">
      <c r="A537" s="18">
        <v>534</v>
      </c>
      <c r="B537" s="41" t="s">
        <v>1027</v>
      </c>
      <c r="C537" s="26" t="s">
        <v>1028</v>
      </c>
      <c r="D537" s="51">
        <v>2.66</v>
      </c>
      <c r="E537" s="44">
        <v>75</v>
      </c>
      <c r="F537" s="23">
        <f t="shared" si="8"/>
        <v>199.5</v>
      </c>
      <c r="G537" s="35" t="s">
        <v>694</v>
      </c>
    </row>
    <row r="538" s="3" customFormat="1" ht="18" customHeight="1" spans="1:7">
      <c r="A538" s="18">
        <v>535</v>
      </c>
      <c r="B538" s="41" t="s">
        <v>1029</v>
      </c>
      <c r="C538" s="26" t="s">
        <v>1030</v>
      </c>
      <c r="D538" s="51">
        <v>2.26</v>
      </c>
      <c r="E538" s="44">
        <v>75</v>
      </c>
      <c r="F538" s="23">
        <f t="shared" si="8"/>
        <v>169.5</v>
      </c>
      <c r="G538" s="35" t="s">
        <v>694</v>
      </c>
    </row>
    <row r="539" s="3" customFormat="1" ht="18" customHeight="1" spans="1:7">
      <c r="A539" s="18">
        <v>536</v>
      </c>
      <c r="B539" s="41" t="s">
        <v>1031</v>
      </c>
      <c r="C539" s="26" t="s">
        <v>1032</v>
      </c>
      <c r="D539" s="51">
        <v>0.56</v>
      </c>
      <c r="E539" s="44">
        <v>75</v>
      </c>
      <c r="F539" s="23">
        <f t="shared" si="8"/>
        <v>42</v>
      </c>
      <c r="G539" s="35" t="s">
        <v>694</v>
      </c>
    </row>
    <row r="540" s="3" customFormat="1" ht="18" customHeight="1" spans="1:7">
      <c r="A540" s="18">
        <v>537</v>
      </c>
      <c r="B540" s="41" t="s">
        <v>1033</v>
      </c>
      <c r="C540" s="52" t="s">
        <v>151</v>
      </c>
      <c r="D540" s="51">
        <v>0.54</v>
      </c>
      <c r="E540" s="44">
        <v>75</v>
      </c>
      <c r="F540" s="23">
        <f t="shared" si="8"/>
        <v>40.5</v>
      </c>
      <c r="G540" s="35" t="s">
        <v>694</v>
      </c>
    </row>
    <row r="541" s="3" customFormat="1" ht="18" customHeight="1" spans="1:7">
      <c r="A541" s="18">
        <v>538</v>
      </c>
      <c r="B541" s="41" t="s">
        <v>1034</v>
      </c>
      <c r="C541" s="26" t="s">
        <v>1035</v>
      </c>
      <c r="D541" s="51">
        <v>0.6</v>
      </c>
      <c r="E541" s="44">
        <v>75</v>
      </c>
      <c r="F541" s="23">
        <f t="shared" si="8"/>
        <v>45</v>
      </c>
      <c r="G541" s="35" t="s">
        <v>694</v>
      </c>
    </row>
    <row r="542" s="3" customFormat="1" ht="18" customHeight="1" spans="1:7">
      <c r="A542" s="18">
        <v>539</v>
      </c>
      <c r="B542" s="41" t="s">
        <v>1036</v>
      </c>
      <c r="C542" s="26" t="s">
        <v>1037</v>
      </c>
      <c r="D542" s="51">
        <v>1.18</v>
      </c>
      <c r="E542" s="44">
        <v>75</v>
      </c>
      <c r="F542" s="23">
        <f t="shared" si="8"/>
        <v>88.5</v>
      </c>
      <c r="G542" s="35" t="s">
        <v>694</v>
      </c>
    </row>
    <row r="543" s="3" customFormat="1" ht="18" customHeight="1" spans="1:7">
      <c r="A543" s="18">
        <v>540</v>
      </c>
      <c r="B543" s="41" t="s">
        <v>1038</v>
      </c>
      <c r="C543" s="26" t="s">
        <v>1039</v>
      </c>
      <c r="D543" s="51">
        <v>2.33</v>
      </c>
      <c r="E543" s="44">
        <v>75</v>
      </c>
      <c r="F543" s="23">
        <f t="shared" si="8"/>
        <v>174.75</v>
      </c>
      <c r="G543" s="35" t="s">
        <v>694</v>
      </c>
    </row>
    <row r="544" s="3" customFormat="1" ht="18" customHeight="1" spans="1:7">
      <c r="A544" s="18">
        <v>541</v>
      </c>
      <c r="B544" s="41" t="s">
        <v>1040</v>
      </c>
      <c r="C544" s="26" t="s">
        <v>704</v>
      </c>
      <c r="D544" s="51">
        <v>1.2</v>
      </c>
      <c r="E544" s="44">
        <v>75</v>
      </c>
      <c r="F544" s="23">
        <f t="shared" si="8"/>
        <v>90</v>
      </c>
      <c r="G544" s="35" t="s">
        <v>694</v>
      </c>
    </row>
    <row r="545" s="3" customFormat="1" ht="18" customHeight="1" spans="1:7">
      <c r="A545" s="18">
        <v>542</v>
      </c>
      <c r="B545" s="41" t="s">
        <v>1041</v>
      </c>
      <c r="C545" s="26" t="s">
        <v>1042</v>
      </c>
      <c r="D545" s="51">
        <v>0.88</v>
      </c>
      <c r="E545" s="44">
        <v>75</v>
      </c>
      <c r="F545" s="23">
        <f t="shared" si="8"/>
        <v>66</v>
      </c>
      <c r="G545" s="35" t="s">
        <v>694</v>
      </c>
    </row>
    <row r="546" s="3" customFormat="1" ht="18" customHeight="1" spans="1:7">
      <c r="A546" s="18">
        <v>543</v>
      </c>
      <c r="B546" s="41" t="s">
        <v>1043</v>
      </c>
      <c r="C546" s="26" t="s">
        <v>1044</v>
      </c>
      <c r="D546" s="51">
        <v>2.14</v>
      </c>
      <c r="E546" s="44">
        <v>75</v>
      </c>
      <c r="F546" s="23">
        <f t="shared" si="8"/>
        <v>160.5</v>
      </c>
      <c r="G546" s="35" t="s">
        <v>694</v>
      </c>
    </row>
    <row r="547" s="3" customFormat="1" ht="18" customHeight="1" spans="1:7">
      <c r="A547" s="18">
        <v>544</v>
      </c>
      <c r="B547" s="41" t="s">
        <v>1045</v>
      </c>
      <c r="C547" s="26" t="s">
        <v>1046</v>
      </c>
      <c r="D547" s="51">
        <v>0.59</v>
      </c>
      <c r="E547" s="44">
        <v>75</v>
      </c>
      <c r="F547" s="23">
        <f t="shared" si="8"/>
        <v>44.25</v>
      </c>
      <c r="G547" s="35" t="s">
        <v>694</v>
      </c>
    </row>
    <row r="548" s="3" customFormat="1" ht="18" customHeight="1" spans="1:7">
      <c r="A548" s="18">
        <v>545</v>
      </c>
      <c r="B548" s="41" t="s">
        <v>1047</v>
      </c>
      <c r="C548" s="26" t="s">
        <v>1048</v>
      </c>
      <c r="D548" s="51">
        <v>0.36</v>
      </c>
      <c r="E548" s="44">
        <v>75</v>
      </c>
      <c r="F548" s="23">
        <f t="shared" si="8"/>
        <v>27</v>
      </c>
      <c r="G548" s="35" t="s">
        <v>694</v>
      </c>
    </row>
    <row r="549" s="3" customFormat="1" ht="18" customHeight="1" spans="1:7">
      <c r="A549" s="18">
        <v>546</v>
      </c>
      <c r="B549" s="41" t="s">
        <v>1049</v>
      </c>
      <c r="C549" s="26" t="s">
        <v>1050</v>
      </c>
      <c r="D549" s="51">
        <v>2.78</v>
      </c>
      <c r="E549" s="44">
        <v>75</v>
      </c>
      <c r="F549" s="23">
        <f t="shared" si="8"/>
        <v>208.5</v>
      </c>
      <c r="G549" s="35" t="s">
        <v>694</v>
      </c>
    </row>
    <row r="550" s="3" customFormat="1" ht="18" customHeight="1" spans="1:7">
      <c r="A550" s="18">
        <v>547</v>
      </c>
      <c r="B550" s="41" t="s">
        <v>1051</v>
      </c>
      <c r="C550" s="26" t="s">
        <v>1052</v>
      </c>
      <c r="D550" s="51">
        <v>0.98</v>
      </c>
      <c r="E550" s="44">
        <v>75</v>
      </c>
      <c r="F550" s="23">
        <f t="shared" si="8"/>
        <v>73.5</v>
      </c>
      <c r="G550" s="35" t="s">
        <v>694</v>
      </c>
    </row>
    <row r="551" s="3" customFormat="1" ht="18" customHeight="1" spans="1:7">
      <c r="A551" s="18">
        <v>548</v>
      </c>
      <c r="B551" s="41" t="s">
        <v>1053</v>
      </c>
      <c r="C551" s="26" t="s">
        <v>1054</v>
      </c>
      <c r="D551" s="51">
        <v>0.55</v>
      </c>
      <c r="E551" s="44">
        <v>75</v>
      </c>
      <c r="F551" s="23">
        <f t="shared" si="8"/>
        <v>41.25</v>
      </c>
      <c r="G551" s="35" t="s">
        <v>694</v>
      </c>
    </row>
    <row r="552" s="3" customFormat="1" ht="18" customHeight="1" spans="1:7">
      <c r="A552" s="18">
        <v>549</v>
      </c>
      <c r="B552" s="41" t="s">
        <v>1055</v>
      </c>
      <c r="C552" s="26" t="s">
        <v>1056</v>
      </c>
      <c r="D552" s="51">
        <v>1.86</v>
      </c>
      <c r="E552" s="44">
        <v>75</v>
      </c>
      <c r="F552" s="23">
        <f t="shared" si="8"/>
        <v>139.5</v>
      </c>
      <c r="G552" s="35" t="s">
        <v>694</v>
      </c>
    </row>
    <row r="553" s="3" customFormat="1" ht="18" customHeight="1" spans="1:7">
      <c r="A553" s="18">
        <v>550</v>
      </c>
      <c r="B553" s="41" t="s">
        <v>1057</v>
      </c>
      <c r="C553" s="26" t="s">
        <v>843</v>
      </c>
      <c r="D553" s="51">
        <v>2.53</v>
      </c>
      <c r="E553" s="44">
        <v>75</v>
      </c>
      <c r="F553" s="23">
        <f t="shared" si="8"/>
        <v>189.75</v>
      </c>
      <c r="G553" s="35" t="s">
        <v>694</v>
      </c>
    </row>
    <row r="554" s="3" customFormat="1" ht="18" customHeight="1" spans="1:7">
      <c r="A554" s="18">
        <v>551</v>
      </c>
      <c r="B554" s="41" t="s">
        <v>1058</v>
      </c>
      <c r="C554" s="26" t="s">
        <v>1059</v>
      </c>
      <c r="D554" s="51">
        <v>1.09</v>
      </c>
      <c r="E554" s="44">
        <v>75</v>
      </c>
      <c r="F554" s="23">
        <f t="shared" si="8"/>
        <v>81.75</v>
      </c>
      <c r="G554" s="35" t="s">
        <v>694</v>
      </c>
    </row>
    <row r="555" s="3" customFormat="1" ht="18" customHeight="1" spans="1:7">
      <c r="A555" s="18">
        <v>552</v>
      </c>
      <c r="B555" s="41" t="s">
        <v>1060</v>
      </c>
      <c r="C555" s="26" t="s">
        <v>1061</v>
      </c>
      <c r="D555" s="51">
        <v>0.95</v>
      </c>
      <c r="E555" s="44">
        <v>75</v>
      </c>
      <c r="F555" s="23">
        <f t="shared" si="8"/>
        <v>71.25</v>
      </c>
      <c r="G555" s="35" t="s">
        <v>694</v>
      </c>
    </row>
    <row r="556" s="3" customFormat="1" ht="18" customHeight="1" spans="1:7">
      <c r="A556" s="18">
        <v>553</v>
      </c>
      <c r="B556" s="41" t="s">
        <v>1062</v>
      </c>
      <c r="C556" s="26" t="s">
        <v>97</v>
      </c>
      <c r="D556" s="51">
        <v>1.93</v>
      </c>
      <c r="E556" s="44">
        <v>75</v>
      </c>
      <c r="F556" s="23">
        <f t="shared" si="8"/>
        <v>144.75</v>
      </c>
      <c r="G556" s="35" t="s">
        <v>694</v>
      </c>
    </row>
    <row r="557" s="3" customFormat="1" ht="18" customHeight="1" spans="1:7">
      <c r="A557" s="18">
        <v>554</v>
      </c>
      <c r="B557" s="41" t="s">
        <v>1063</v>
      </c>
      <c r="C557" s="35" t="s">
        <v>1064</v>
      </c>
      <c r="D557" s="51">
        <v>3.13</v>
      </c>
      <c r="E557" s="44">
        <v>75</v>
      </c>
      <c r="F557" s="23">
        <f t="shared" si="8"/>
        <v>234.75</v>
      </c>
      <c r="G557" s="35" t="s">
        <v>694</v>
      </c>
    </row>
    <row r="558" s="3" customFormat="1" ht="18" customHeight="1" spans="1:7">
      <c r="A558" s="18">
        <v>555</v>
      </c>
      <c r="B558" s="41" t="s">
        <v>1065</v>
      </c>
      <c r="C558" s="35" t="s">
        <v>1066</v>
      </c>
      <c r="D558" s="51">
        <v>0.8</v>
      </c>
      <c r="E558" s="44">
        <v>75</v>
      </c>
      <c r="F558" s="23">
        <f t="shared" si="8"/>
        <v>60</v>
      </c>
      <c r="G558" s="35" t="s">
        <v>694</v>
      </c>
    </row>
    <row r="559" s="3" customFormat="1" ht="18" customHeight="1" spans="1:7">
      <c r="A559" s="18">
        <v>556</v>
      </c>
      <c r="B559" s="41" t="s">
        <v>1067</v>
      </c>
      <c r="C559" s="35" t="s">
        <v>1068</v>
      </c>
      <c r="D559" s="51">
        <v>0.92</v>
      </c>
      <c r="E559" s="44">
        <v>75</v>
      </c>
      <c r="F559" s="23">
        <f t="shared" si="8"/>
        <v>69</v>
      </c>
      <c r="G559" s="35" t="s">
        <v>694</v>
      </c>
    </row>
    <row r="560" s="3" customFormat="1" ht="18" customHeight="1" spans="1:7">
      <c r="A560" s="18">
        <v>557</v>
      </c>
      <c r="B560" s="41" t="s">
        <v>1069</v>
      </c>
      <c r="C560" s="35" t="s">
        <v>582</v>
      </c>
      <c r="D560" s="51">
        <v>0.63</v>
      </c>
      <c r="E560" s="44">
        <v>75</v>
      </c>
      <c r="F560" s="23">
        <f t="shared" si="8"/>
        <v>47.25</v>
      </c>
      <c r="G560" s="35" t="s">
        <v>694</v>
      </c>
    </row>
    <row r="561" s="3" customFormat="1" ht="18" customHeight="1" spans="1:7">
      <c r="A561" s="18">
        <v>558</v>
      </c>
      <c r="B561" s="41" t="s">
        <v>1070</v>
      </c>
      <c r="C561" s="35" t="s">
        <v>1071</v>
      </c>
      <c r="D561" s="51">
        <v>0.86</v>
      </c>
      <c r="E561" s="44">
        <v>75</v>
      </c>
      <c r="F561" s="23">
        <f t="shared" si="8"/>
        <v>64.5</v>
      </c>
      <c r="G561" s="35" t="s">
        <v>694</v>
      </c>
    </row>
    <row r="562" s="3" customFormat="1" ht="18" customHeight="1" spans="1:7">
      <c r="A562" s="18">
        <v>559</v>
      </c>
      <c r="B562" s="41" t="s">
        <v>1072</v>
      </c>
      <c r="C562" s="35" t="s">
        <v>1073</v>
      </c>
      <c r="D562" s="51">
        <v>1.59</v>
      </c>
      <c r="E562" s="44">
        <v>75</v>
      </c>
      <c r="F562" s="23">
        <f t="shared" si="8"/>
        <v>119.25</v>
      </c>
      <c r="G562" s="35" t="s">
        <v>694</v>
      </c>
    </row>
    <row r="563" s="3" customFormat="1" ht="18" customHeight="1" spans="1:7">
      <c r="A563" s="18">
        <v>560</v>
      </c>
      <c r="B563" s="41" t="s">
        <v>1074</v>
      </c>
      <c r="C563" s="35" t="s">
        <v>1075</v>
      </c>
      <c r="D563" s="51">
        <v>1.84</v>
      </c>
      <c r="E563" s="44">
        <v>75</v>
      </c>
      <c r="F563" s="23">
        <f t="shared" si="8"/>
        <v>138</v>
      </c>
      <c r="G563" s="35" t="s">
        <v>694</v>
      </c>
    </row>
    <row r="564" s="3" customFormat="1" ht="18" customHeight="1" spans="1:7">
      <c r="A564" s="18">
        <v>561</v>
      </c>
      <c r="B564" s="41" t="s">
        <v>1076</v>
      </c>
      <c r="C564" s="35" t="s">
        <v>1077</v>
      </c>
      <c r="D564" s="51">
        <v>0.57</v>
      </c>
      <c r="E564" s="44">
        <v>75</v>
      </c>
      <c r="F564" s="23">
        <f t="shared" si="8"/>
        <v>42.75</v>
      </c>
      <c r="G564" s="35" t="s">
        <v>694</v>
      </c>
    </row>
    <row r="565" s="3" customFormat="1" ht="18" customHeight="1" spans="1:7">
      <c r="A565" s="18">
        <v>562</v>
      </c>
      <c r="B565" s="41" t="s">
        <v>1078</v>
      </c>
      <c r="C565" s="35" t="s">
        <v>1079</v>
      </c>
      <c r="D565" s="51">
        <v>0.62</v>
      </c>
      <c r="E565" s="44">
        <v>75</v>
      </c>
      <c r="F565" s="23">
        <f t="shared" si="8"/>
        <v>46.5</v>
      </c>
      <c r="G565" s="35" t="s">
        <v>694</v>
      </c>
    </row>
    <row r="566" s="3" customFormat="1" ht="18" customHeight="1" spans="1:7">
      <c r="A566" s="18">
        <v>563</v>
      </c>
      <c r="B566" s="41" t="s">
        <v>1080</v>
      </c>
      <c r="C566" s="35" t="s">
        <v>1081</v>
      </c>
      <c r="D566" s="51">
        <v>1.51</v>
      </c>
      <c r="E566" s="44">
        <v>75</v>
      </c>
      <c r="F566" s="23">
        <f t="shared" si="8"/>
        <v>113.25</v>
      </c>
      <c r="G566" s="35" t="s">
        <v>694</v>
      </c>
    </row>
    <row r="567" s="3" customFormat="1" ht="18" customHeight="1" spans="1:7">
      <c r="A567" s="18">
        <v>564</v>
      </c>
      <c r="B567" s="41" t="s">
        <v>1082</v>
      </c>
      <c r="C567" s="35" t="s">
        <v>1083</v>
      </c>
      <c r="D567" s="51">
        <v>0.79</v>
      </c>
      <c r="E567" s="44">
        <v>75</v>
      </c>
      <c r="F567" s="23">
        <f t="shared" si="8"/>
        <v>59.25</v>
      </c>
      <c r="G567" s="35" t="s">
        <v>694</v>
      </c>
    </row>
    <row r="568" s="3" customFormat="1" ht="18" customHeight="1" spans="1:7">
      <c r="A568" s="18">
        <v>565</v>
      </c>
      <c r="B568" s="41" t="s">
        <v>1084</v>
      </c>
      <c r="C568" s="35" t="s">
        <v>1085</v>
      </c>
      <c r="D568" s="51">
        <v>0.75</v>
      </c>
      <c r="E568" s="44">
        <v>75</v>
      </c>
      <c r="F568" s="23">
        <f t="shared" si="8"/>
        <v>56.25</v>
      </c>
      <c r="G568" s="35" t="s">
        <v>694</v>
      </c>
    </row>
    <row r="569" s="3" customFormat="1" ht="18" customHeight="1" spans="1:7">
      <c r="A569" s="18">
        <v>566</v>
      </c>
      <c r="B569" s="41" t="s">
        <v>1086</v>
      </c>
      <c r="C569" s="35" t="s">
        <v>1087</v>
      </c>
      <c r="D569" s="51">
        <v>0.95</v>
      </c>
      <c r="E569" s="44">
        <v>75</v>
      </c>
      <c r="F569" s="23">
        <f t="shared" si="8"/>
        <v>71.25</v>
      </c>
      <c r="G569" s="35" t="s">
        <v>694</v>
      </c>
    </row>
    <row r="570" s="3" customFormat="1" ht="18" customHeight="1" spans="1:7">
      <c r="A570" s="18">
        <v>567</v>
      </c>
      <c r="B570" s="41" t="s">
        <v>1088</v>
      </c>
      <c r="C570" s="35" t="s">
        <v>1089</v>
      </c>
      <c r="D570" s="51">
        <v>0.85</v>
      </c>
      <c r="E570" s="44">
        <v>75</v>
      </c>
      <c r="F570" s="23">
        <f t="shared" si="8"/>
        <v>63.75</v>
      </c>
      <c r="G570" s="35" t="s">
        <v>694</v>
      </c>
    </row>
    <row r="571" s="3" customFormat="1" ht="18" customHeight="1" spans="1:7">
      <c r="A571" s="18">
        <v>568</v>
      </c>
      <c r="B571" s="41" t="s">
        <v>1090</v>
      </c>
      <c r="C571" s="35" t="s">
        <v>1091</v>
      </c>
      <c r="D571" s="51">
        <v>1.41</v>
      </c>
      <c r="E571" s="44">
        <v>75</v>
      </c>
      <c r="F571" s="23">
        <f t="shared" si="8"/>
        <v>105.75</v>
      </c>
      <c r="G571" s="35" t="s">
        <v>694</v>
      </c>
    </row>
    <row r="572" s="3" customFormat="1" ht="18" customHeight="1" spans="1:7">
      <c r="A572" s="18">
        <v>569</v>
      </c>
      <c r="B572" s="41" t="s">
        <v>1092</v>
      </c>
      <c r="C572" s="35" t="s">
        <v>1093</v>
      </c>
      <c r="D572" s="51">
        <v>0.6</v>
      </c>
      <c r="E572" s="44">
        <v>75</v>
      </c>
      <c r="F572" s="23">
        <f t="shared" si="8"/>
        <v>45</v>
      </c>
      <c r="G572" s="35" t="s">
        <v>694</v>
      </c>
    </row>
    <row r="573" s="3" customFormat="1" ht="18" customHeight="1" spans="1:7">
      <c r="A573" s="18">
        <v>570</v>
      </c>
      <c r="B573" s="41" t="s">
        <v>1094</v>
      </c>
      <c r="C573" s="35" t="s">
        <v>1095</v>
      </c>
      <c r="D573" s="51">
        <v>0.58</v>
      </c>
      <c r="E573" s="44">
        <v>75</v>
      </c>
      <c r="F573" s="23">
        <f t="shared" si="8"/>
        <v>43.5</v>
      </c>
      <c r="G573" s="35" t="s">
        <v>694</v>
      </c>
    </row>
    <row r="574" s="3" customFormat="1" ht="18" customHeight="1" spans="1:7">
      <c r="A574" s="18">
        <v>571</v>
      </c>
      <c r="B574" s="41" t="s">
        <v>1096</v>
      </c>
      <c r="C574" s="35" t="s">
        <v>22</v>
      </c>
      <c r="D574" s="51">
        <v>0.6</v>
      </c>
      <c r="E574" s="44">
        <v>75</v>
      </c>
      <c r="F574" s="23">
        <f t="shared" si="8"/>
        <v>45</v>
      </c>
      <c r="G574" s="35" t="s">
        <v>694</v>
      </c>
    </row>
    <row r="575" s="3" customFormat="1" ht="18" customHeight="1" spans="1:7">
      <c r="A575" s="18">
        <v>572</v>
      </c>
      <c r="B575" s="41" t="s">
        <v>1097</v>
      </c>
      <c r="C575" s="35" t="s">
        <v>1098</v>
      </c>
      <c r="D575" s="51">
        <v>1.67</v>
      </c>
      <c r="E575" s="44">
        <v>75</v>
      </c>
      <c r="F575" s="23">
        <f t="shared" si="8"/>
        <v>125.25</v>
      </c>
      <c r="G575" s="35" t="s">
        <v>694</v>
      </c>
    </row>
    <row r="576" s="3" customFormat="1" ht="18" customHeight="1" spans="1:7">
      <c r="A576" s="18">
        <v>573</v>
      </c>
      <c r="B576" s="41" t="s">
        <v>1099</v>
      </c>
      <c r="C576" s="35" t="s">
        <v>1100</v>
      </c>
      <c r="D576" s="51">
        <v>1.58</v>
      </c>
      <c r="E576" s="44">
        <v>75</v>
      </c>
      <c r="F576" s="23">
        <f t="shared" si="8"/>
        <v>118.5</v>
      </c>
      <c r="G576" s="35" t="s">
        <v>694</v>
      </c>
    </row>
    <row r="577" s="3" customFormat="1" ht="18" customHeight="1" spans="1:7">
      <c r="A577" s="18">
        <v>574</v>
      </c>
      <c r="B577" s="41" t="s">
        <v>1101</v>
      </c>
      <c r="C577" s="35" t="s">
        <v>1102</v>
      </c>
      <c r="D577" s="51">
        <v>1.01</v>
      </c>
      <c r="E577" s="44">
        <v>75</v>
      </c>
      <c r="F577" s="23">
        <f t="shared" si="8"/>
        <v>75.75</v>
      </c>
      <c r="G577" s="35" t="s">
        <v>694</v>
      </c>
    </row>
    <row r="578" s="3" customFormat="1" ht="18" customHeight="1" spans="1:7">
      <c r="A578" s="18">
        <v>575</v>
      </c>
      <c r="B578" s="41" t="s">
        <v>1103</v>
      </c>
      <c r="C578" s="35" t="s">
        <v>1104</v>
      </c>
      <c r="D578" s="51">
        <v>5.43</v>
      </c>
      <c r="E578" s="44">
        <v>75</v>
      </c>
      <c r="F578" s="23">
        <f t="shared" si="8"/>
        <v>407.25</v>
      </c>
      <c r="G578" s="35" t="s">
        <v>694</v>
      </c>
    </row>
    <row r="579" s="3" customFormat="1" ht="18" customHeight="1" spans="1:7">
      <c r="A579" s="18">
        <v>576</v>
      </c>
      <c r="B579" s="41" t="s">
        <v>1105</v>
      </c>
      <c r="C579" s="35" t="s">
        <v>1106</v>
      </c>
      <c r="D579" s="51">
        <v>1.05</v>
      </c>
      <c r="E579" s="44">
        <v>75</v>
      </c>
      <c r="F579" s="23">
        <f t="shared" si="8"/>
        <v>78.75</v>
      </c>
      <c r="G579" s="35" t="s">
        <v>694</v>
      </c>
    </row>
    <row r="580" s="3" customFormat="1" ht="18" customHeight="1" spans="1:7">
      <c r="A580" s="18">
        <v>577</v>
      </c>
      <c r="B580" s="41" t="s">
        <v>1107</v>
      </c>
      <c r="C580" s="35" t="s">
        <v>1108</v>
      </c>
      <c r="D580" s="51">
        <v>1.05</v>
      </c>
      <c r="E580" s="44">
        <v>75</v>
      </c>
      <c r="F580" s="23">
        <f t="shared" ref="F580:F643" si="9">E580*D580</f>
        <v>78.75</v>
      </c>
      <c r="G580" s="35" t="s">
        <v>694</v>
      </c>
    </row>
    <row r="581" s="3" customFormat="1" ht="18" customHeight="1" spans="1:7">
      <c r="A581" s="18">
        <v>578</v>
      </c>
      <c r="B581" s="41" t="s">
        <v>1109</v>
      </c>
      <c r="C581" s="35" t="s">
        <v>1110</v>
      </c>
      <c r="D581" s="51">
        <v>1.21</v>
      </c>
      <c r="E581" s="44">
        <v>75</v>
      </c>
      <c r="F581" s="23">
        <f t="shared" si="9"/>
        <v>90.75</v>
      </c>
      <c r="G581" s="35" t="s">
        <v>694</v>
      </c>
    </row>
    <row r="582" s="3" customFormat="1" ht="18" customHeight="1" spans="1:7">
      <c r="A582" s="18">
        <v>579</v>
      </c>
      <c r="B582" s="41" t="s">
        <v>1111</v>
      </c>
      <c r="C582" s="35" t="s">
        <v>1112</v>
      </c>
      <c r="D582" s="51">
        <v>0.8</v>
      </c>
      <c r="E582" s="44">
        <v>75</v>
      </c>
      <c r="F582" s="23">
        <f t="shared" si="9"/>
        <v>60</v>
      </c>
      <c r="G582" s="35" t="s">
        <v>694</v>
      </c>
    </row>
    <row r="583" s="3" customFormat="1" ht="18" customHeight="1" spans="1:7">
      <c r="A583" s="18">
        <v>580</v>
      </c>
      <c r="B583" s="41" t="s">
        <v>1113</v>
      </c>
      <c r="C583" s="35" t="s">
        <v>1114</v>
      </c>
      <c r="D583" s="51">
        <v>1.05</v>
      </c>
      <c r="E583" s="44">
        <v>75</v>
      </c>
      <c r="F583" s="23">
        <f t="shared" si="9"/>
        <v>78.75</v>
      </c>
      <c r="G583" s="35" t="s">
        <v>694</v>
      </c>
    </row>
    <row r="584" s="3" customFormat="1" ht="18" customHeight="1" spans="1:7">
      <c r="A584" s="18">
        <v>581</v>
      </c>
      <c r="B584" s="41" t="s">
        <v>1115</v>
      </c>
      <c r="C584" s="35" t="s">
        <v>1116</v>
      </c>
      <c r="D584" s="51">
        <v>1.46</v>
      </c>
      <c r="E584" s="44">
        <v>75</v>
      </c>
      <c r="F584" s="23">
        <f t="shared" si="9"/>
        <v>109.5</v>
      </c>
      <c r="G584" s="35" t="s">
        <v>694</v>
      </c>
    </row>
    <row r="585" s="3" customFormat="1" ht="18" customHeight="1" spans="1:7">
      <c r="A585" s="18">
        <v>582</v>
      </c>
      <c r="B585" s="41" t="s">
        <v>1117</v>
      </c>
      <c r="C585" s="35" t="s">
        <v>356</v>
      </c>
      <c r="D585" s="51">
        <v>0.62</v>
      </c>
      <c r="E585" s="44">
        <v>75</v>
      </c>
      <c r="F585" s="23">
        <f t="shared" si="9"/>
        <v>46.5</v>
      </c>
      <c r="G585" s="35" t="s">
        <v>694</v>
      </c>
    </row>
    <row r="586" s="3" customFormat="1" ht="18" customHeight="1" spans="1:7">
      <c r="A586" s="18">
        <v>583</v>
      </c>
      <c r="B586" s="41" t="s">
        <v>1118</v>
      </c>
      <c r="C586" s="35" t="s">
        <v>1119</v>
      </c>
      <c r="D586" s="51">
        <v>0.6</v>
      </c>
      <c r="E586" s="44">
        <v>75</v>
      </c>
      <c r="F586" s="23">
        <f t="shared" si="9"/>
        <v>45</v>
      </c>
      <c r="G586" s="35" t="s">
        <v>694</v>
      </c>
    </row>
    <row r="587" s="3" customFormat="1" ht="18" customHeight="1" spans="1:7">
      <c r="A587" s="18">
        <v>584</v>
      </c>
      <c r="B587" s="41" t="s">
        <v>1120</v>
      </c>
      <c r="C587" s="35" t="s">
        <v>331</v>
      </c>
      <c r="D587" s="51">
        <v>1.54</v>
      </c>
      <c r="E587" s="44">
        <v>75</v>
      </c>
      <c r="F587" s="23">
        <f t="shared" si="9"/>
        <v>115.5</v>
      </c>
      <c r="G587" s="35" t="s">
        <v>694</v>
      </c>
    </row>
    <row r="588" s="3" customFormat="1" ht="18" customHeight="1" spans="1:7">
      <c r="A588" s="18">
        <v>585</v>
      </c>
      <c r="B588" s="41" t="s">
        <v>1121</v>
      </c>
      <c r="C588" s="35" t="s">
        <v>1122</v>
      </c>
      <c r="D588" s="51">
        <v>1.1</v>
      </c>
      <c r="E588" s="44">
        <v>75</v>
      </c>
      <c r="F588" s="23">
        <f t="shared" si="9"/>
        <v>82.5</v>
      </c>
      <c r="G588" s="35" t="s">
        <v>694</v>
      </c>
    </row>
    <row r="589" s="3" customFormat="1" ht="18" customHeight="1" spans="1:7">
      <c r="A589" s="18">
        <v>586</v>
      </c>
      <c r="B589" s="41" t="s">
        <v>1123</v>
      </c>
      <c r="C589" s="35" t="s">
        <v>1124</v>
      </c>
      <c r="D589" s="51">
        <v>1.14</v>
      </c>
      <c r="E589" s="44">
        <v>75</v>
      </c>
      <c r="F589" s="23">
        <f t="shared" si="9"/>
        <v>85.5</v>
      </c>
      <c r="G589" s="35" t="s">
        <v>694</v>
      </c>
    </row>
    <row r="590" s="3" customFormat="1" ht="18" customHeight="1" spans="1:7">
      <c r="A590" s="18">
        <v>587</v>
      </c>
      <c r="B590" s="41" t="s">
        <v>1125</v>
      </c>
      <c r="C590" s="35" t="s">
        <v>1126</v>
      </c>
      <c r="D590" s="51">
        <v>1.06</v>
      </c>
      <c r="E590" s="44">
        <v>75</v>
      </c>
      <c r="F590" s="23">
        <f t="shared" si="9"/>
        <v>79.5</v>
      </c>
      <c r="G590" s="35" t="s">
        <v>694</v>
      </c>
    </row>
    <row r="591" s="3" customFormat="1" ht="18" customHeight="1" spans="1:7">
      <c r="A591" s="18">
        <v>588</v>
      </c>
      <c r="B591" s="41" t="s">
        <v>1127</v>
      </c>
      <c r="C591" s="35" t="s">
        <v>1128</v>
      </c>
      <c r="D591" s="51">
        <v>0.49</v>
      </c>
      <c r="E591" s="44">
        <v>75</v>
      </c>
      <c r="F591" s="23">
        <f t="shared" si="9"/>
        <v>36.75</v>
      </c>
      <c r="G591" s="35" t="s">
        <v>694</v>
      </c>
    </row>
    <row r="592" s="3" customFormat="1" ht="18" customHeight="1" spans="1:7">
      <c r="A592" s="18">
        <v>589</v>
      </c>
      <c r="B592" s="41" t="s">
        <v>1129</v>
      </c>
      <c r="C592" s="35" t="s">
        <v>1130</v>
      </c>
      <c r="D592" s="51">
        <v>1.15</v>
      </c>
      <c r="E592" s="44">
        <v>75</v>
      </c>
      <c r="F592" s="23">
        <f t="shared" si="9"/>
        <v>86.25</v>
      </c>
      <c r="G592" s="35" t="s">
        <v>694</v>
      </c>
    </row>
    <row r="593" s="3" customFormat="1" ht="18" customHeight="1" spans="1:7">
      <c r="A593" s="18">
        <v>590</v>
      </c>
      <c r="B593" s="41" t="s">
        <v>1131</v>
      </c>
      <c r="C593" s="35" t="s">
        <v>887</v>
      </c>
      <c r="D593" s="51">
        <v>0.98</v>
      </c>
      <c r="E593" s="44">
        <v>75</v>
      </c>
      <c r="F593" s="23">
        <f t="shared" si="9"/>
        <v>73.5</v>
      </c>
      <c r="G593" s="35" t="s">
        <v>694</v>
      </c>
    </row>
    <row r="594" s="3" customFormat="1" ht="18" customHeight="1" spans="1:7">
      <c r="A594" s="18">
        <v>591</v>
      </c>
      <c r="B594" s="41" t="s">
        <v>1132</v>
      </c>
      <c r="C594" s="35" t="s">
        <v>1133</v>
      </c>
      <c r="D594" s="51">
        <v>1.1</v>
      </c>
      <c r="E594" s="44">
        <v>75</v>
      </c>
      <c r="F594" s="23">
        <f t="shared" si="9"/>
        <v>82.5</v>
      </c>
      <c r="G594" s="35" t="s">
        <v>694</v>
      </c>
    </row>
    <row r="595" s="3" customFormat="1" ht="18" customHeight="1" spans="1:7">
      <c r="A595" s="18">
        <v>592</v>
      </c>
      <c r="B595" s="41" t="s">
        <v>1134</v>
      </c>
      <c r="C595" s="53" t="s">
        <v>1135</v>
      </c>
      <c r="D595" s="51">
        <v>1.5</v>
      </c>
      <c r="E595" s="44">
        <v>75</v>
      </c>
      <c r="F595" s="23">
        <f t="shared" si="9"/>
        <v>112.5</v>
      </c>
      <c r="G595" s="35" t="s">
        <v>694</v>
      </c>
    </row>
    <row r="596" s="3" customFormat="1" ht="18" customHeight="1" spans="1:7">
      <c r="A596" s="18">
        <v>593</v>
      </c>
      <c r="B596" s="41" t="s">
        <v>1136</v>
      </c>
      <c r="C596" s="53" t="s">
        <v>1137</v>
      </c>
      <c r="D596" s="51">
        <v>1.4</v>
      </c>
      <c r="E596" s="44">
        <v>75</v>
      </c>
      <c r="F596" s="23">
        <f t="shared" si="9"/>
        <v>105</v>
      </c>
      <c r="G596" s="35" t="s">
        <v>694</v>
      </c>
    </row>
    <row r="597" s="3" customFormat="1" ht="18" customHeight="1" spans="1:7">
      <c r="A597" s="18">
        <v>594</v>
      </c>
      <c r="B597" s="41" t="s">
        <v>1138</v>
      </c>
      <c r="C597" s="53" t="s">
        <v>1139</v>
      </c>
      <c r="D597" s="51">
        <v>3</v>
      </c>
      <c r="E597" s="44">
        <v>75</v>
      </c>
      <c r="F597" s="23">
        <f t="shared" si="9"/>
        <v>225</v>
      </c>
      <c r="G597" s="35" t="s">
        <v>694</v>
      </c>
    </row>
    <row r="598" s="3" customFormat="1" ht="18" customHeight="1" spans="1:7">
      <c r="A598" s="18">
        <v>595</v>
      </c>
      <c r="B598" s="41" t="s">
        <v>1140</v>
      </c>
      <c r="C598" s="53" t="s">
        <v>1141</v>
      </c>
      <c r="D598" s="51">
        <v>2.08</v>
      </c>
      <c r="E598" s="44">
        <v>75</v>
      </c>
      <c r="F598" s="23">
        <f t="shared" si="9"/>
        <v>156</v>
      </c>
      <c r="G598" s="35" t="s">
        <v>694</v>
      </c>
    </row>
    <row r="599" s="3" customFormat="1" ht="18" customHeight="1" spans="1:7">
      <c r="A599" s="18">
        <v>596</v>
      </c>
      <c r="B599" s="41" t="s">
        <v>1142</v>
      </c>
      <c r="C599" s="53" t="s">
        <v>1143</v>
      </c>
      <c r="D599" s="51">
        <v>1.01</v>
      </c>
      <c r="E599" s="44">
        <v>75</v>
      </c>
      <c r="F599" s="23">
        <f t="shared" si="9"/>
        <v>75.75</v>
      </c>
      <c r="G599" s="35" t="s">
        <v>694</v>
      </c>
    </row>
    <row r="600" s="3" customFormat="1" ht="18" customHeight="1" spans="1:7">
      <c r="A600" s="18">
        <v>597</v>
      </c>
      <c r="B600" s="41" t="s">
        <v>1144</v>
      </c>
      <c r="C600" s="53" t="s">
        <v>1145</v>
      </c>
      <c r="D600" s="51">
        <v>1.25</v>
      </c>
      <c r="E600" s="44">
        <v>75</v>
      </c>
      <c r="F600" s="23">
        <f t="shared" si="9"/>
        <v>93.75</v>
      </c>
      <c r="G600" s="35" t="s">
        <v>694</v>
      </c>
    </row>
    <row r="601" s="3" customFormat="1" ht="18" customHeight="1" spans="1:7">
      <c r="A601" s="18">
        <v>598</v>
      </c>
      <c r="B601" s="41" t="s">
        <v>1146</v>
      </c>
      <c r="C601" s="53" t="s">
        <v>1147</v>
      </c>
      <c r="D601" s="51">
        <v>0.76</v>
      </c>
      <c r="E601" s="44">
        <v>75</v>
      </c>
      <c r="F601" s="23">
        <f t="shared" si="9"/>
        <v>57</v>
      </c>
      <c r="G601" s="35" t="s">
        <v>694</v>
      </c>
    </row>
    <row r="602" s="3" customFormat="1" ht="18" customHeight="1" spans="1:7">
      <c r="A602" s="18">
        <v>599</v>
      </c>
      <c r="B602" s="41" t="s">
        <v>1148</v>
      </c>
      <c r="C602" s="53" t="s">
        <v>1149</v>
      </c>
      <c r="D602" s="51">
        <v>0.55</v>
      </c>
      <c r="E602" s="44">
        <v>75</v>
      </c>
      <c r="F602" s="23">
        <f t="shared" si="9"/>
        <v>41.25</v>
      </c>
      <c r="G602" s="35" t="s">
        <v>694</v>
      </c>
    </row>
    <row r="603" s="3" customFormat="1" ht="18" customHeight="1" spans="1:7">
      <c r="A603" s="18">
        <v>600</v>
      </c>
      <c r="B603" s="41" t="s">
        <v>1150</v>
      </c>
      <c r="C603" s="26" t="s">
        <v>1151</v>
      </c>
      <c r="D603" s="54">
        <v>2.63</v>
      </c>
      <c r="E603" s="44">
        <v>75</v>
      </c>
      <c r="F603" s="23">
        <f t="shared" si="9"/>
        <v>197.25</v>
      </c>
      <c r="G603" s="35" t="s">
        <v>694</v>
      </c>
    </row>
    <row r="604" s="3" customFormat="1" ht="18" customHeight="1" spans="1:7">
      <c r="A604" s="18">
        <v>601</v>
      </c>
      <c r="B604" s="41" t="s">
        <v>1152</v>
      </c>
      <c r="C604" s="26" t="s">
        <v>1153</v>
      </c>
      <c r="D604" s="54">
        <v>1.95</v>
      </c>
      <c r="E604" s="44">
        <v>75</v>
      </c>
      <c r="F604" s="23">
        <f t="shared" si="9"/>
        <v>146.25</v>
      </c>
      <c r="G604" s="35" t="s">
        <v>694</v>
      </c>
    </row>
    <row r="605" s="3" customFormat="1" ht="18" customHeight="1" spans="1:7">
      <c r="A605" s="18">
        <v>602</v>
      </c>
      <c r="B605" s="41" t="s">
        <v>1154</v>
      </c>
      <c r="C605" s="26" t="s">
        <v>1155</v>
      </c>
      <c r="D605" s="54">
        <v>1.22</v>
      </c>
      <c r="E605" s="44">
        <v>75</v>
      </c>
      <c r="F605" s="23">
        <f t="shared" si="9"/>
        <v>91.5</v>
      </c>
      <c r="G605" s="35" t="s">
        <v>694</v>
      </c>
    </row>
    <row r="606" s="3" customFormat="1" ht="18" customHeight="1" spans="1:7">
      <c r="A606" s="18">
        <v>603</v>
      </c>
      <c r="B606" s="41" t="s">
        <v>1156</v>
      </c>
      <c r="C606" s="26" t="s">
        <v>1157</v>
      </c>
      <c r="D606" s="54">
        <v>0.15</v>
      </c>
      <c r="E606" s="44">
        <v>75</v>
      </c>
      <c r="F606" s="23">
        <f t="shared" si="9"/>
        <v>11.25</v>
      </c>
      <c r="G606" s="35" t="s">
        <v>694</v>
      </c>
    </row>
    <row r="607" s="3" customFormat="1" ht="18" customHeight="1" spans="1:7">
      <c r="A607" s="18">
        <v>604</v>
      </c>
      <c r="B607" s="41" t="s">
        <v>1158</v>
      </c>
      <c r="C607" s="26" t="s">
        <v>182</v>
      </c>
      <c r="D607" s="54">
        <v>0.67</v>
      </c>
      <c r="E607" s="44">
        <v>75</v>
      </c>
      <c r="F607" s="23">
        <f t="shared" si="9"/>
        <v>50.25</v>
      </c>
      <c r="G607" s="35" t="s">
        <v>694</v>
      </c>
    </row>
    <row r="608" s="3" customFormat="1" ht="18" customHeight="1" spans="1:7">
      <c r="A608" s="18">
        <v>605</v>
      </c>
      <c r="B608" s="41" t="s">
        <v>1159</v>
      </c>
      <c r="C608" s="26" t="s">
        <v>1160</v>
      </c>
      <c r="D608" s="54">
        <v>0.71</v>
      </c>
      <c r="E608" s="44">
        <v>75</v>
      </c>
      <c r="F608" s="23">
        <f t="shared" si="9"/>
        <v>53.25</v>
      </c>
      <c r="G608" s="35" t="s">
        <v>694</v>
      </c>
    </row>
    <row r="609" s="3" customFormat="1" ht="18" customHeight="1" spans="1:7">
      <c r="A609" s="18">
        <v>606</v>
      </c>
      <c r="B609" s="41" t="s">
        <v>1161</v>
      </c>
      <c r="C609" s="26" t="s">
        <v>1162</v>
      </c>
      <c r="D609" s="54">
        <v>0.3</v>
      </c>
      <c r="E609" s="44">
        <v>75</v>
      </c>
      <c r="F609" s="23">
        <f t="shared" si="9"/>
        <v>22.5</v>
      </c>
      <c r="G609" s="35" t="s">
        <v>694</v>
      </c>
    </row>
    <row r="610" s="3" customFormat="1" ht="18" customHeight="1" spans="1:7">
      <c r="A610" s="18">
        <v>607</v>
      </c>
      <c r="B610" s="41" t="s">
        <v>1163</v>
      </c>
      <c r="C610" s="26" t="s">
        <v>706</v>
      </c>
      <c r="D610" s="54">
        <v>1.27</v>
      </c>
      <c r="E610" s="44">
        <v>75</v>
      </c>
      <c r="F610" s="23">
        <f t="shared" si="9"/>
        <v>95.25</v>
      </c>
      <c r="G610" s="35" t="s">
        <v>694</v>
      </c>
    </row>
    <row r="611" s="3" customFormat="1" ht="18" customHeight="1" spans="1:7">
      <c r="A611" s="18">
        <v>608</v>
      </c>
      <c r="B611" s="41" t="s">
        <v>1164</v>
      </c>
      <c r="C611" s="26" t="s">
        <v>1165</v>
      </c>
      <c r="D611" s="54">
        <v>1.7</v>
      </c>
      <c r="E611" s="44">
        <v>75</v>
      </c>
      <c r="F611" s="23">
        <f t="shared" si="9"/>
        <v>127.5</v>
      </c>
      <c r="G611" s="35" t="s">
        <v>694</v>
      </c>
    </row>
    <row r="612" s="3" customFormat="1" ht="18" customHeight="1" spans="1:7">
      <c r="A612" s="18">
        <v>609</v>
      </c>
      <c r="B612" s="41" t="s">
        <v>1166</v>
      </c>
      <c r="C612" s="26" t="s">
        <v>1167</v>
      </c>
      <c r="D612" s="54">
        <v>1.34</v>
      </c>
      <c r="E612" s="44">
        <v>75</v>
      </c>
      <c r="F612" s="23">
        <f t="shared" si="9"/>
        <v>100.5</v>
      </c>
      <c r="G612" s="35" t="s">
        <v>694</v>
      </c>
    </row>
    <row r="613" s="3" customFormat="1" ht="18" customHeight="1" spans="1:7">
      <c r="A613" s="18">
        <v>610</v>
      </c>
      <c r="B613" s="41" t="s">
        <v>1168</v>
      </c>
      <c r="C613" s="26" t="s">
        <v>1169</v>
      </c>
      <c r="D613" s="54">
        <v>0.88</v>
      </c>
      <c r="E613" s="44">
        <v>75</v>
      </c>
      <c r="F613" s="23">
        <f t="shared" si="9"/>
        <v>66</v>
      </c>
      <c r="G613" s="35" t="s">
        <v>694</v>
      </c>
    </row>
    <row r="614" s="3" customFormat="1" ht="18" customHeight="1" spans="1:7">
      <c r="A614" s="18">
        <v>611</v>
      </c>
      <c r="B614" s="41" t="s">
        <v>1170</v>
      </c>
      <c r="C614" s="26" t="s">
        <v>356</v>
      </c>
      <c r="D614" s="54">
        <v>0.1</v>
      </c>
      <c r="E614" s="44">
        <v>75</v>
      </c>
      <c r="F614" s="23">
        <f t="shared" si="9"/>
        <v>7.5</v>
      </c>
      <c r="G614" s="35" t="s">
        <v>694</v>
      </c>
    </row>
    <row r="615" s="3" customFormat="1" ht="18" customHeight="1" spans="1:7">
      <c r="A615" s="18">
        <v>612</v>
      </c>
      <c r="B615" s="41" t="s">
        <v>1171</v>
      </c>
      <c r="C615" s="26" t="s">
        <v>1172</v>
      </c>
      <c r="D615" s="54">
        <v>0.1</v>
      </c>
      <c r="E615" s="44">
        <v>75</v>
      </c>
      <c r="F615" s="23">
        <f t="shared" si="9"/>
        <v>7.5</v>
      </c>
      <c r="G615" s="35" t="s">
        <v>694</v>
      </c>
    </row>
    <row r="616" s="3" customFormat="1" ht="18" customHeight="1" spans="1:7">
      <c r="A616" s="18">
        <v>613</v>
      </c>
      <c r="B616" s="41" t="s">
        <v>1173</v>
      </c>
      <c r="C616" s="26" t="s">
        <v>956</v>
      </c>
      <c r="D616" s="54">
        <v>0.59</v>
      </c>
      <c r="E616" s="44">
        <v>75</v>
      </c>
      <c r="F616" s="23">
        <f t="shared" si="9"/>
        <v>44.25</v>
      </c>
      <c r="G616" s="35" t="s">
        <v>694</v>
      </c>
    </row>
    <row r="617" s="3" customFormat="1" ht="18" customHeight="1" spans="1:7">
      <c r="A617" s="18">
        <v>614</v>
      </c>
      <c r="B617" s="41" t="s">
        <v>1174</v>
      </c>
      <c r="C617" s="26" t="s">
        <v>470</v>
      </c>
      <c r="D617" s="54">
        <v>0.73</v>
      </c>
      <c r="E617" s="44">
        <v>75</v>
      </c>
      <c r="F617" s="23">
        <f t="shared" si="9"/>
        <v>54.75</v>
      </c>
      <c r="G617" s="35" t="s">
        <v>694</v>
      </c>
    </row>
    <row r="618" s="3" customFormat="1" ht="18" customHeight="1" spans="1:7">
      <c r="A618" s="18">
        <v>615</v>
      </c>
      <c r="B618" s="41" t="s">
        <v>1175</v>
      </c>
      <c r="C618" s="26" t="s">
        <v>1176</v>
      </c>
      <c r="D618" s="54">
        <v>1</v>
      </c>
      <c r="E618" s="44">
        <v>75</v>
      </c>
      <c r="F618" s="23">
        <f t="shared" si="9"/>
        <v>75</v>
      </c>
      <c r="G618" s="35" t="s">
        <v>694</v>
      </c>
    </row>
    <row r="619" s="3" customFormat="1" ht="18" customHeight="1" spans="1:7">
      <c r="A619" s="18">
        <v>616</v>
      </c>
      <c r="B619" s="41" t="s">
        <v>1177</v>
      </c>
      <c r="C619" s="26" t="s">
        <v>1178</v>
      </c>
      <c r="D619" s="54">
        <v>1</v>
      </c>
      <c r="E619" s="44">
        <v>75</v>
      </c>
      <c r="F619" s="23">
        <f t="shared" si="9"/>
        <v>75</v>
      </c>
      <c r="G619" s="35" t="s">
        <v>694</v>
      </c>
    </row>
    <row r="620" s="3" customFormat="1" ht="18" customHeight="1" spans="1:7">
      <c r="A620" s="18">
        <v>617</v>
      </c>
      <c r="B620" s="41" t="s">
        <v>1179</v>
      </c>
      <c r="C620" s="26" t="s">
        <v>1180</v>
      </c>
      <c r="D620" s="54">
        <v>1.01</v>
      </c>
      <c r="E620" s="44">
        <v>75</v>
      </c>
      <c r="F620" s="23">
        <f t="shared" si="9"/>
        <v>75.75</v>
      </c>
      <c r="G620" s="35" t="s">
        <v>694</v>
      </c>
    </row>
    <row r="621" s="3" customFormat="1" ht="18" customHeight="1" spans="1:7">
      <c r="A621" s="18">
        <v>618</v>
      </c>
      <c r="B621" s="41" t="s">
        <v>1181</v>
      </c>
      <c r="C621" s="26" t="s">
        <v>1182</v>
      </c>
      <c r="D621" s="54">
        <v>0.76</v>
      </c>
      <c r="E621" s="44">
        <v>75</v>
      </c>
      <c r="F621" s="23">
        <f t="shared" si="9"/>
        <v>57</v>
      </c>
      <c r="G621" s="35" t="s">
        <v>694</v>
      </c>
    </row>
    <row r="622" s="3" customFormat="1" ht="18" customHeight="1" spans="1:7">
      <c r="A622" s="18">
        <v>619</v>
      </c>
      <c r="B622" s="41" t="s">
        <v>1183</v>
      </c>
      <c r="C622" s="26" t="s">
        <v>956</v>
      </c>
      <c r="D622" s="54">
        <v>1.25</v>
      </c>
      <c r="E622" s="44">
        <v>75</v>
      </c>
      <c r="F622" s="23">
        <f t="shared" si="9"/>
        <v>93.75</v>
      </c>
      <c r="G622" s="35" t="s">
        <v>694</v>
      </c>
    </row>
    <row r="623" s="3" customFormat="1" ht="18" customHeight="1" spans="1:7">
      <c r="A623" s="18">
        <v>620</v>
      </c>
      <c r="B623" s="41" t="s">
        <v>1184</v>
      </c>
      <c r="C623" s="26" t="s">
        <v>1185</v>
      </c>
      <c r="D623" s="54">
        <v>1.51</v>
      </c>
      <c r="E623" s="44">
        <v>75</v>
      </c>
      <c r="F623" s="23">
        <f t="shared" si="9"/>
        <v>113.25</v>
      </c>
      <c r="G623" s="35" t="s">
        <v>694</v>
      </c>
    </row>
    <row r="624" s="3" customFormat="1" ht="18" customHeight="1" spans="1:7">
      <c r="A624" s="18">
        <v>621</v>
      </c>
      <c r="B624" s="41" t="s">
        <v>1186</v>
      </c>
      <c r="C624" s="26" t="s">
        <v>472</v>
      </c>
      <c r="D624" s="54">
        <v>0.88</v>
      </c>
      <c r="E624" s="44">
        <v>75</v>
      </c>
      <c r="F624" s="23">
        <f t="shared" si="9"/>
        <v>66</v>
      </c>
      <c r="G624" s="35" t="s">
        <v>694</v>
      </c>
    </row>
    <row r="625" s="3" customFormat="1" ht="18" customHeight="1" spans="1:7">
      <c r="A625" s="18">
        <v>622</v>
      </c>
      <c r="B625" s="41" t="s">
        <v>1187</v>
      </c>
      <c r="C625" s="26" t="s">
        <v>1188</v>
      </c>
      <c r="D625" s="54">
        <v>0.41</v>
      </c>
      <c r="E625" s="44">
        <v>75</v>
      </c>
      <c r="F625" s="23">
        <f t="shared" si="9"/>
        <v>30.75</v>
      </c>
      <c r="G625" s="35" t="s">
        <v>694</v>
      </c>
    </row>
    <row r="626" s="3" customFormat="1" ht="18" customHeight="1" spans="1:7">
      <c r="A626" s="18">
        <v>623</v>
      </c>
      <c r="B626" s="41" t="s">
        <v>1189</v>
      </c>
      <c r="C626" s="26" t="s">
        <v>1190</v>
      </c>
      <c r="D626" s="54">
        <v>0.53</v>
      </c>
      <c r="E626" s="44">
        <v>75</v>
      </c>
      <c r="F626" s="23">
        <f t="shared" si="9"/>
        <v>39.75</v>
      </c>
      <c r="G626" s="35" t="s">
        <v>694</v>
      </c>
    </row>
    <row r="627" s="3" customFormat="1" ht="18" customHeight="1" spans="1:7">
      <c r="A627" s="18">
        <v>624</v>
      </c>
      <c r="B627" s="50" t="s">
        <v>1191</v>
      </c>
      <c r="C627" s="26" t="s">
        <v>218</v>
      </c>
      <c r="D627" s="54">
        <v>1.85</v>
      </c>
      <c r="E627" s="44">
        <v>75</v>
      </c>
      <c r="F627" s="23">
        <f t="shared" si="9"/>
        <v>138.75</v>
      </c>
      <c r="G627" s="35" t="s">
        <v>694</v>
      </c>
    </row>
    <row r="628" s="3" customFormat="1" ht="18" customHeight="1" spans="1:7">
      <c r="A628" s="18">
        <v>625</v>
      </c>
      <c r="B628" s="73" t="s">
        <v>1192</v>
      </c>
      <c r="C628" s="26" t="s">
        <v>1193</v>
      </c>
      <c r="D628" s="54">
        <v>1.12</v>
      </c>
      <c r="E628" s="44">
        <v>75</v>
      </c>
      <c r="F628" s="23">
        <f t="shared" si="9"/>
        <v>84</v>
      </c>
      <c r="G628" s="35" t="s">
        <v>694</v>
      </c>
    </row>
    <row r="629" s="3" customFormat="1" ht="18" customHeight="1" spans="1:7">
      <c r="A629" s="18">
        <v>626</v>
      </c>
      <c r="B629" s="73" t="s">
        <v>1194</v>
      </c>
      <c r="C629" s="26" t="s">
        <v>1195</v>
      </c>
      <c r="D629" s="54">
        <v>0.54</v>
      </c>
      <c r="E629" s="44">
        <v>75</v>
      </c>
      <c r="F629" s="23">
        <f t="shared" si="9"/>
        <v>40.5</v>
      </c>
      <c r="G629" s="35" t="s">
        <v>694</v>
      </c>
    </row>
    <row r="630" s="3" customFormat="1" ht="18" customHeight="1" spans="1:7">
      <c r="A630" s="18">
        <v>627</v>
      </c>
      <c r="B630" s="73" t="s">
        <v>1196</v>
      </c>
      <c r="C630" s="26" t="s">
        <v>1197</v>
      </c>
      <c r="D630" s="54">
        <v>1.1</v>
      </c>
      <c r="E630" s="44">
        <v>75</v>
      </c>
      <c r="F630" s="23">
        <f t="shared" si="9"/>
        <v>82.5</v>
      </c>
      <c r="G630" s="35" t="s">
        <v>694</v>
      </c>
    </row>
    <row r="631" s="3" customFormat="1" ht="18" customHeight="1" spans="1:7">
      <c r="A631" s="18">
        <v>628</v>
      </c>
      <c r="B631" s="41" t="s">
        <v>1198</v>
      </c>
      <c r="C631" s="26" t="s">
        <v>1199</v>
      </c>
      <c r="D631" s="54">
        <v>1.08</v>
      </c>
      <c r="E631" s="44">
        <v>75</v>
      </c>
      <c r="F631" s="23">
        <f t="shared" si="9"/>
        <v>81</v>
      </c>
      <c r="G631" s="35" t="s">
        <v>694</v>
      </c>
    </row>
    <row r="632" s="3" customFormat="1" ht="18" customHeight="1" spans="1:7">
      <c r="A632" s="18">
        <v>629</v>
      </c>
      <c r="B632" s="41" t="s">
        <v>1200</v>
      </c>
      <c r="C632" s="26" t="s">
        <v>1201</v>
      </c>
      <c r="D632" s="54">
        <v>1.52</v>
      </c>
      <c r="E632" s="44">
        <v>75</v>
      </c>
      <c r="F632" s="23">
        <f t="shared" si="9"/>
        <v>114</v>
      </c>
      <c r="G632" s="35" t="s">
        <v>694</v>
      </c>
    </row>
    <row r="633" s="3" customFormat="1" ht="18" customHeight="1" spans="1:7">
      <c r="A633" s="18">
        <v>630</v>
      </c>
      <c r="B633" s="41" t="s">
        <v>1202</v>
      </c>
      <c r="C633" s="26" t="s">
        <v>1203</v>
      </c>
      <c r="D633" s="54">
        <v>1.29</v>
      </c>
      <c r="E633" s="44">
        <v>75</v>
      </c>
      <c r="F633" s="23">
        <f t="shared" si="9"/>
        <v>96.75</v>
      </c>
      <c r="G633" s="35" t="s">
        <v>694</v>
      </c>
    </row>
    <row r="634" s="3" customFormat="1" ht="18" customHeight="1" spans="1:7">
      <c r="A634" s="18">
        <v>631</v>
      </c>
      <c r="B634" s="41" t="s">
        <v>1204</v>
      </c>
      <c r="C634" s="26" t="s">
        <v>1205</v>
      </c>
      <c r="D634" s="54">
        <v>1.61</v>
      </c>
      <c r="E634" s="44">
        <v>75</v>
      </c>
      <c r="F634" s="23">
        <f t="shared" si="9"/>
        <v>120.75</v>
      </c>
      <c r="G634" s="35" t="s">
        <v>694</v>
      </c>
    </row>
    <row r="635" s="3" customFormat="1" ht="18" customHeight="1" spans="1:7">
      <c r="A635" s="18">
        <v>632</v>
      </c>
      <c r="B635" s="41" t="s">
        <v>1206</v>
      </c>
      <c r="C635" s="26" t="s">
        <v>1207</v>
      </c>
      <c r="D635" s="54">
        <v>0.71</v>
      </c>
      <c r="E635" s="44">
        <v>75</v>
      </c>
      <c r="F635" s="23">
        <f t="shared" si="9"/>
        <v>53.25</v>
      </c>
      <c r="G635" s="35" t="s">
        <v>694</v>
      </c>
    </row>
    <row r="636" s="3" customFormat="1" ht="18" customHeight="1" spans="1:7">
      <c r="A636" s="18">
        <v>633</v>
      </c>
      <c r="B636" s="41" t="s">
        <v>1208</v>
      </c>
      <c r="C636" s="26" t="s">
        <v>1209</v>
      </c>
      <c r="D636" s="54">
        <v>1.82</v>
      </c>
      <c r="E636" s="44">
        <v>75</v>
      </c>
      <c r="F636" s="23">
        <f t="shared" si="9"/>
        <v>136.5</v>
      </c>
      <c r="G636" s="35" t="s">
        <v>694</v>
      </c>
    </row>
    <row r="637" s="3" customFormat="1" ht="18" customHeight="1" spans="1:7">
      <c r="A637" s="18">
        <v>634</v>
      </c>
      <c r="B637" s="41" t="s">
        <v>1210</v>
      </c>
      <c r="C637" s="26" t="s">
        <v>1211</v>
      </c>
      <c r="D637" s="54">
        <v>0.74</v>
      </c>
      <c r="E637" s="44">
        <v>75</v>
      </c>
      <c r="F637" s="23">
        <f t="shared" si="9"/>
        <v>55.5</v>
      </c>
      <c r="G637" s="35" t="s">
        <v>694</v>
      </c>
    </row>
    <row r="638" s="3" customFormat="1" ht="18" customHeight="1" spans="1:7">
      <c r="A638" s="18">
        <v>635</v>
      </c>
      <c r="B638" s="41" t="s">
        <v>1212</v>
      </c>
      <c r="C638" s="26" t="s">
        <v>1213</v>
      </c>
      <c r="D638" s="54">
        <v>0.73</v>
      </c>
      <c r="E638" s="44">
        <v>75</v>
      </c>
      <c r="F638" s="23">
        <f t="shared" si="9"/>
        <v>54.75</v>
      </c>
      <c r="G638" s="35" t="s">
        <v>694</v>
      </c>
    </row>
    <row r="639" s="3" customFormat="1" ht="18" customHeight="1" spans="1:7">
      <c r="A639" s="18">
        <v>636</v>
      </c>
      <c r="B639" s="41" t="s">
        <v>1214</v>
      </c>
      <c r="C639" s="26" t="s">
        <v>1110</v>
      </c>
      <c r="D639" s="54">
        <v>0.33</v>
      </c>
      <c r="E639" s="44">
        <v>75</v>
      </c>
      <c r="F639" s="23">
        <f t="shared" si="9"/>
        <v>24.75</v>
      </c>
      <c r="G639" s="35" t="s">
        <v>694</v>
      </c>
    </row>
    <row r="640" s="3" customFormat="1" ht="18" customHeight="1" spans="1:7">
      <c r="A640" s="18">
        <v>637</v>
      </c>
      <c r="B640" s="41" t="s">
        <v>1215</v>
      </c>
      <c r="C640" s="26" t="s">
        <v>1216</v>
      </c>
      <c r="D640" s="54">
        <v>3.18</v>
      </c>
      <c r="E640" s="44">
        <v>75</v>
      </c>
      <c r="F640" s="23">
        <f t="shared" si="9"/>
        <v>238.5</v>
      </c>
      <c r="G640" s="35" t="s">
        <v>694</v>
      </c>
    </row>
    <row r="641" s="3" customFormat="1" ht="18" customHeight="1" spans="1:7">
      <c r="A641" s="18">
        <v>638</v>
      </c>
      <c r="B641" s="41" t="s">
        <v>1217</v>
      </c>
      <c r="C641" s="26" t="s">
        <v>151</v>
      </c>
      <c r="D641" s="54">
        <v>1.67</v>
      </c>
      <c r="E641" s="44">
        <v>75</v>
      </c>
      <c r="F641" s="23">
        <f t="shared" si="9"/>
        <v>125.25</v>
      </c>
      <c r="G641" s="35" t="s">
        <v>694</v>
      </c>
    </row>
    <row r="642" s="3" customFormat="1" ht="18" customHeight="1" spans="1:7">
      <c r="A642" s="18">
        <v>639</v>
      </c>
      <c r="B642" s="41" t="s">
        <v>1218</v>
      </c>
      <c r="C642" s="26" t="s">
        <v>1219</v>
      </c>
      <c r="D642" s="54">
        <v>0.36</v>
      </c>
      <c r="E642" s="44">
        <v>75</v>
      </c>
      <c r="F642" s="23">
        <f t="shared" si="9"/>
        <v>27</v>
      </c>
      <c r="G642" s="35" t="s">
        <v>694</v>
      </c>
    </row>
    <row r="643" s="3" customFormat="1" ht="18" customHeight="1" spans="1:7">
      <c r="A643" s="18">
        <v>640</v>
      </c>
      <c r="B643" s="41" t="s">
        <v>1220</v>
      </c>
      <c r="C643" s="26" t="s">
        <v>1221</v>
      </c>
      <c r="D643" s="54">
        <v>1.06</v>
      </c>
      <c r="E643" s="44">
        <v>75</v>
      </c>
      <c r="F643" s="23">
        <f t="shared" si="9"/>
        <v>79.5</v>
      </c>
      <c r="G643" s="35" t="s">
        <v>694</v>
      </c>
    </row>
    <row r="644" s="3" customFormat="1" ht="18" customHeight="1" spans="1:7">
      <c r="A644" s="18">
        <v>641</v>
      </c>
      <c r="B644" s="41" t="s">
        <v>1222</v>
      </c>
      <c r="C644" s="26" t="s">
        <v>599</v>
      </c>
      <c r="D644" s="54">
        <v>0.15</v>
      </c>
      <c r="E644" s="44">
        <v>75</v>
      </c>
      <c r="F644" s="23">
        <f t="shared" ref="F644:F707" si="10">E644*D644</f>
        <v>11.25</v>
      </c>
      <c r="G644" s="35" t="s">
        <v>694</v>
      </c>
    </row>
    <row r="645" s="3" customFormat="1" ht="18" customHeight="1" spans="1:7">
      <c r="A645" s="18">
        <v>642</v>
      </c>
      <c r="B645" s="41" t="s">
        <v>1223</v>
      </c>
      <c r="C645" s="26" t="s">
        <v>1224</v>
      </c>
      <c r="D645" s="54">
        <v>1.08</v>
      </c>
      <c r="E645" s="44">
        <v>75</v>
      </c>
      <c r="F645" s="23">
        <f t="shared" si="10"/>
        <v>81</v>
      </c>
      <c r="G645" s="35" t="s">
        <v>694</v>
      </c>
    </row>
    <row r="646" s="3" customFormat="1" ht="18" customHeight="1" spans="1:7">
      <c r="A646" s="18">
        <v>643</v>
      </c>
      <c r="B646" s="41" t="s">
        <v>1225</v>
      </c>
      <c r="C646" s="26" t="s">
        <v>1226</v>
      </c>
      <c r="D646" s="54">
        <v>2.24</v>
      </c>
      <c r="E646" s="44">
        <v>75</v>
      </c>
      <c r="F646" s="23">
        <f t="shared" si="10"/>
        <v>168</v>
      </c>
      <c r="G646" s="35" t="s">
        <v>694</v>
      </c>
    </row>
    <row r="647" s="3" customFormat="1" ht="18" customHeight="1" spans="1:7">
      <c r="A647" s="18">
        <v>644</v>
      </c>
      <c r="B647" s="41" t="s">
        <v>1227</v>
      </c>
      <c r="C647" s="26" t="s">
        <v>1104</v>
      </c>
      <c r="D647" s="54">
        <v>1.75</v>
      </c>
      <c r="E647" s="44">
        <v>75</v>
      </c>
      <c r="F647" s="23">
        <f t="shared" si="10"/>
        <v>131.25</v>
      </c>
      <c r="G647" s="35" t="s">
        <v>694</v>
      </c>
    </row>
    <row r="648" s="3" customFormat="1" ht="18" customHeight="1" spans="1:7">
      <c r="A648" s="18">
        <v>645</v>
      </c>
      <c r="B648" s="41" t="s">
        <v>1228</v>
      </c>
      <c r="C648" s="26" t="s">
        <v>567</v>
      </c>
      <c r="D648" s="54">
        <v>1.63</v>
      </c>
      <c r="E648" s="44">
        <v>75</v>
      </c>
      <c r="F648" s="23">
        <f t="shared" si="10"/>
        <v>122.25</v>
      </c>
      <c r="G648" s="35" t="s">
        <v>694</v>
      </c>
    </row>
    <row r="649" s="3" customFormat="1" ht="18" customHeight="1" spans="1:7">
      <c r="A649" s="18">
        <v>646</v>
      </c>
      <c r="B649" s="41" t="s">
        <v>1229</v>
      </c>
      <c r="C649" s="26" t="s">
        <v>1230</v>
      </c>
      <c r="D649" s="54">
        <v>0.94</v>
      </c>
      <c r="E649" s="44">
        <v>75</v>
      </c>
      <c r="F649" s="23">
        <f t="shared" si="10"/>
        <v>70.5</v>
      </c>
      <c r="G649" s="35" t="s">
        <v>694</v>
      </c>
    </row>
    <row r="650" s="3" customFormat="1" ht="18" customHeight="1" spans="1:7">
      <c r="A650" s="18">
        <v>647</v>
      </c>
      <c r="B650" s="41" t="s">
        <v>1231</v>
      </c>
      <c r="C650" s="26" t="s">
        <v>1232</v>
      </c>
      <c r="D650" s="54">
        <v>0.86</v>
      </c>
      <c r="E650" s="44">
        <v>75</v>
      </c>
      <c r="F650" s="23">
        <f t="shared" si="10"/>
        <v>64.5</v>
      </c>
      <c r="G650" s="35" t="s">
        <v>694</v>
      </c>
    </row>
    <row r="651" s="3" customFormat="1" ht="18" customHeight="1" spans="1:7">
      <c r="A651" s="18">
        <v>648</v>
      </c>
      <c r="B651" s="41" t="s">
        <v>1233</v>
      </c>
      <c r="C651" s="26" t="s">
        <v>1234</v>
      </c>
      <c r="D651" s="54">
        <v>0.69</v>
      </c>
      <c r="E651" s="44">
        <v>75</v>
      </c>
      <c r="F651" s="23">
        <f t="shared" si="10"/>
        <v>51.75</v>
      </c>
      <c r="G651" s="35" t="s">
        <v>694</v>
      </c>
    </row>
    <row r="652" s="3" customFormat="1" ht="18" customHeight="1" spans="1:7">
      <c r="A652" s="18">
        <v>649</v>
      </c>
      <c r="B652" s="41" t="s">
        <v>1235</v>
      </c>
      <c r="C652" s="26" t="s">
        <v>1236</v>
      </c>
      <c r="D652" s="54">
        <v>0.79</v>
      </c>
      <c r="E652" s="44">
        <v>75</v>
      </c>
      <c r="F652" s="23">
        <f t="shared" si="10"/>
        <v>59.25</v>
      </c>
      <c r="G652" s="35" t="s">
        <v>694</v>
      </c>
    </row>
    <row r="653" s="3" customFormat="1" ht="18" customHeight="1" spans="1:7">
      <c r="A653" s="18">
        <v>650</v>
      </c>
      <c r="B653" s="55" t="s">
        <v>1237</v>
      </c>
      <c r="C653" s="12" t="s">
        <v>599</v>
      </c>
      <c r="D653" s="23">
        <v>0.79</v>
      </c>
      <c r="E653" s="44">
        <v>75</v>
      </c>
      <c r="F653" s="23">
        <f t="shared" si="10"/>
        <v>59.25</v>
      </c>
      <c r="G653" s="35" t="s">
        <v>1238</v>
      </c>
    </row>
    <row r="654" s="3" customFormat="1" ht="18" customHeight="1" spans="1:7">
      <c r="A654" s="18">
        <v>651</v>
      </c>
      <c r="B654" s="55" t="s">
        <v>1239</v>
      </c>
      <c r="C654" s="12" t="s">
        <v>1240</v>
      </c>
      <c r="D654" s="23">
        <v>0.83</v>
      </c>
      <c r="E654" s="44">
        <v>75</v>
      </c>
      <c r="F654" s="23">
        <f t="shared" si="10"/>
        <v>62.25</v>
      </c>
      <c r="G654" s="35" t="s">
        <v>1238</v>
      </c>
    </row>
    <row r="655" s="3" customFormat="1" ht="18" customHeight="1" spans="1:7">
      <c r="A655" s="18">
        <v>652</v>
      </c>
      <c r="B655" s="55" t="s">
        <v>1241</v>
      </c>
      <c r="C655" s="12" t="s">
        <v>1242</v>
      </c>
      <c r="D655" s="23">
        <v>0.82</v>
      </c>
      <c r="E655" s="44">
        <v>75</v>
      </c>
      <c r="F655" s="23">
        <f t="shared" si="10"/>
        <v>61.5</v>
      </c>
      <c r="G655" s="35" t="s">
        <v>1238</v>
      </c>
    </row>
    <row r="656" s="3" customFormat="1" ht="18" customHeight="1" spans="1:7">
      <c r="A656" s="18">
        <v>653</v>
      </c>
      <c r="B656" s="55" t="s">
        <v>1243</v>
      </c>
      <c r="C656" s="56" t="s">
        <v>1244</v>
      </c>
      <c r="D656" s="23">
        <v>3.6</v>
      </c>
      <c r="E656" s="44">
        <v>75</v>
      </c>
      <c r="F656" s="23">
        <f t="shared" si="10"/>
        <v>270</v>
      </c>
      <c r="G656" s="35" t="s">
        <v>1238</v>
      </c>
    </row>
    <row r="657" s="3" customFormat="1" ht="18" customHeight="1" spans="1:7">
      <c r="A657" s="18">
        <v>654</v>
      </c>
      <c r="B657" s="55" t="s">
        <v>1245</v>
      </c>
      <c r="C657" s="12" t="s">
        <v>1246</v>
      </c>
      <c r="D657" s="23">
        <v>1.81</v>
      </c>
      <c r="E657" s="44">
        <v>75</v>
      </c>
      <c r="F657" s="23">
        <f t="shared" si="10"/>
        <v>135.75</v>
      </c>
      <c r="G657" s="35" t="s">
        <v>1238</v>
      </c>
    </row>
    <row r="658" s="3" customFormat="1" ht="18" customHeight="1" spans="1:7">
      <c r="A658" s="18">
        <v>655</v>
      </c>
      <c r="B658" s="55" t="s">
        <v>1247</v>
      </c>
      <c r="C658" s="12" t="s">
        <v>60</v>
      </c>
      <c r="D658" s="23">
        <v>1.35</v>
      </c>
      <c r="E658" s="44">
        <v>75</v>
      </c>
      <c r="F658" s="23">
        <f t="shared" si="10"/>
        <v>101.25</v>
      </c>
      <c r="G658" s="35" t="s">
        <v>1238</v>
      </c>
    </row>
    <row r="659" s="3" customFormat="1" ht="18" customHeight="1" spans="1:7">
      <c r="A659" s="18">
        <v>656</v>
      </c>
      <c r="B659" s="55" t="s">
        <v>1248</v>
      </c>
      <c r="C659" s="12" t="s">
        <v>1249</v>
      </c>
      <c r="D659" s="23">
        <v>1.91</v>
      </c>
      <c r="E659" s="44">
        <v>75</v>
      </c>
      <c r="F659" s="23">
        <f t="shared" si="10"/>
        <v>143.25</v>
      </c>
      <c r="G659" s="35" t="s">
        <v>1238</v>
      </c>
    </row>
    <row r="660" s="3" customFormat="1" ht="18" customHeight="1" spans="1:7">
      <c r="A660" s="18">
        <v>657</v>
      </c>
      <c r="B660" s="55" t="s">
        <v>1250</v>
      </c>
      <c r="C660" s="12" t="s">
        <v>1251</v>
      </c>
      <c r="D660" s="23">
        <v>0.67</v>
      </c>
      <c r="E660" s="44">
        <v>75</v>
      </c>
      <c r="F660" s="23">
        <f t="shared" si="10"/>
        <v>50.25</v>
      </c>
      <c r="G660" s="35" t="s">
        <v>1238</v>
      </c>
    </row>
    <row r="661" s="3" customFormat="1" ht="18" customHeight="1" spans="1:7">
      <c r="A661" s="18">
        <v>658</v>
      </c>
      <c r="B661" s="55" t="s">
        <v>1252</v>
      </c>
      <c r="C661" s="12" t="s">
        <v>220</v>
      </c>
      <c r="D661" s="23">
        <v>4.39</v>
      </c>
      <c r="E661" s="44">
        <v>75</v>
      </c>
      <c r="F661" s="23">
        <f t="shared" si="10"/>
        <v>329.25</v>
      </c>
      <c r="G661" s="35" t="s">
        <v>1238</v>
      </c>
    </row>
    <row r="662" s="3" customFormat="1" ht="18" customHeight="1" spans="1:7">
      <c r="A662" s="18">
        <v>659</v>
      </c>
      <c r="B662" s="55" t="s">
        <v>1253</v>
      </c>
      <c r="C662" s="12" t="s">
        <v>1254</v>
      </c>
      <c r="D662" s="23">
        <v>3.31</v>
      </c>
      <c r="E662" s="44">
        <v>75</v>
      </c>
      <c r="F662" s="23">
        <f t="shared" si="10"/>
        <v>248.25</v>
      </c>
      <c r="G662" s="35" t="s">
        <v>1238</v>
      </c>
    </row>
    <row r="663" s="3" customFormat="1" ht="18" customHeight="1" spans="1:7">
      <c r="A663" s="18">
        <v>660</v>
      </c>
      <c r="B663" s="55" t="s">
        <v>1255</v>
      </c>
      <c r="C663" s="12" t="s">
        <v>1256</v>
      </c>
      <c r="D663" s="23">
        <v>1.7</v>
      </c>
      <c r="E663" s="44">
        <v>75</v>
      </c>
      <c r="F663" s="23">
        <f t="shared" si="10"/>
        <v>127.5</v>
      </c>
      <c r="G663" s="35" t="s">
        <v>1238</v>
      </c>
    </row>
    <row r="664" s="3" customFormat="1" ht="18" customHeight="1" spans="1:7">
      <c r="A664" s="18">
        <v>661</v>
      </c>
      <c r="B664" s="55" t="s">
        <v>1257</v>
      </c>
      <c r="C664" s="12" t="s">
        <v>1258</v>
      </c>
      <c r="D664" s="23">
        <v>0.75</v>
      </c>
      <c r="E664" s="44">
        <v>75</v>
      </c>
      <c r="F664" s="23">
        <f t="shared" si="10"/>
        <v>56.25</v>
      </c>
      <c r="G664" s="35" t="s">
        <v>1238</v>
      </c>
    </row>
    <row r="665" s="3" customFormat="1" ht="18" customHeight="1" spans="1:7">
      <c r="A665" s="18">
        <v>662</v>
      </c>
      <c r="B665" s="55" t="s">
        <v>1259</v>
      </c>
      <c r="C665" s="12" t="s">
        <v>1260</v>
      </c>
      <c r="D665" s="23">
        <v>2.09</v>
      </c>
      <c r="E665" s="44">
        <v>75</v>
      </c>
      <c r="F665" s="23">
        <f t="shared" si="10"/>
        <v>156.75</v>
      </c>
      <c r="G665" s="35" t="s">
        <v>1238</v>
      </c>
    </row>
    <row r="666" s="3" customFormat="1" ht="18" customHeight="1" spans="1:7">
      <c r="A666" s="18">
        <v>663</v>
      </c>
      <c r="B666" s="55" t="s">
        <v>1261</v>
      </c>
      <c r="C666" s="12" t="s">
        <v>1262</v>
      </c>
      <c r="D666" s="23">
        <v>2.71</v>
      </c>
      <c r="E666" s="44">
        <v>75</v>
      </c>
      <c r="F666" s="23">
        <f t="shared" si="10"/>
        <v>203.25</v>
      </c>
      <c r="G666" s="35" t="s">
        <v>1238</v>
      </c>
    </row>
    <row r="667" s="3" customFormat="1" ht="18" customHeight="1" spans="1:7">
      <c r="A667" s="18">
        <v>664</v>
      </c>
      <c r="B667" s="55" t="s">
        <v>1263</v>
      </c>
      <c r="C667" s="12" t="s">
        <v>1264</v>
      </c>
      <c r="D667" s="23">
        <v>1.14</v>
      </c>
      <c r="E667" s="44">
        <v>75</v>
      </c>
      <c r="F667" s="23">
        <f t="shared" si="10"/>
        <v>85.5</v>
      </c>
      <c r="G667" s="35" t="s">
        <v>1238</v>
      </c>
    </row>
    <row r="668" s="3" customFormat="1" ht="18" customHeight="1" spans="1:7">
      <c r="A668" s="18">
        <v>665</v>
      </c>
      <c r="B668" s="55" t="s">
        <v>1265</v>
      </c>
      <c r="C668" s="12" t="s">
        <v>1266</v>
      </c>
      <c r="D668" s="23">
        <v>1.09</v>
      </c>
      <c r="E668" s="44">
        <v>75</v>
      </c>
      <c r="F668" s="23">
        <f t="shared" si="10"/>
        <v>81.75</v>
      </c>
      <c r="G668" s="35" t="s">
        <v>1238</v>
      </c>
    </row>
    <row r="669" s="3" customFormat="1" ht="18" customHeight="1" spans="1:7">
      <c r="A669" s="18">
        <v>666</v>
      </c>
      <c r="B669" s="55" t="s">
        <v>1267</v>
      </c>
      <c r="C669" s="12" t="s">
        <v>1268</v>
      </c>
      <c r="D669" s="23">
        <v>1.14</v>
      </c>
      <c r="E669" s="44">
        <v>75</v>
      </c>
      <c r="F669" s="23">
        <f t="shared" si="10"/>
        <v>85.5</v>
      </c>
      <c r="G669" s="35" t="s">
        <v>1238</v>
      </c>
    </row>
    <row r="670" s="3" customFormat="1" ht="18" customHeight="1" spans="1:7">
      <c r="A670" s="18">
        <v>667</v>
      </c>
      <c r="B670" s="55" t="s">
        <v>1269</v>
      </c>
      <c r="C670" s="12" t="s">
        <v>1270</v>
      </c>
      <c r="D670" s="23">
        <v>2.33</v>
      </c>
      <c r="E670" s="44">
        <v>75</v>
      </c>
      <c r="F670" s="23">
        <f t="shared" si="10"/>
        <v>174.75</v>
      </c>
      <c r="G670" s="35" t="s">
        <v>1238</v>
      </c>
    </row>
    <row r="671" s="3" customFormat="1" ht="18" customHeight="1" spans="1:7">
      <c r="A671" s="18">
        <v>668</v>
      </c>
      <c r="B671" s="55" t="s">
        <v>1271</v>
      </c>
      <c r="C671" s="12" t="s">
        <v>1272</v>
      </c>
      <c r="D671" s="23">
        <v>2.35</v>
      </c>
      <c r="E671" s="44">
        <v>75</v>
      </c>
      <c r="F671" s="23">
        <f t="shared" si="10"/>
        <v>176.25</v>
      </c>
      <c r="G671" s="35" t="s">
        <v>1238</v>
      </c>
    </row>
    <row r="672" s="3" customFormat="1" ht="18" customHeight="1" spans="1:7">
      <c r="A672" s="18">
        <v>669</v>
      </c>
      <c r="B672" s="55" t="s">
        <v>1273</v>
      </c>
      <c r="C672" s="12" t="s">
        <v>1274</v>
      </c>
      <c r="D672" s="23">
        <v>0.46</v>
      </c>
      <c r="E672" s="44">
        <v>75</v>
      </c>
      <c r="F672" s="23">
        <f t="shared" si="10"/>
        <v>34.5</v>
      </c>
      <c r="G672" s="35" t="s">
        <v>1238</v>
      </c>
    </row>
    <row r="673" s="3" customFormat="1" ht="18" customHeight="1" spans="1:7">
      <c r="A673" s="18">
        <v>670</v>
      </c>
      <c r="B673" s="55" t="s">
        <v>1275</v>
      </c>
      <c r="C673" s="12" t="s">
        <v>1276</v>
      </c>
      <c r="D673" s="23">
        <v>1.26</v>
      </c>
      <c r="E673" s="44">
        <v>75</v>
      </c>
      <c r="F673" s="23">
        <f t="shared" si="10"/>
        <v>94.5</v>
      </c>
      <c r="G673" s="35" t="s">
        <v>1238</v>
      </c>
    </row>
    <row r="674" s="3" customFormat="1" ht="18" customHeight="1" spans="1:7">
      <c r="A674" s="18">
        <v>671</v>
      </c>
      <c r="B674" s="55" t="s">
        <v>1277</v>
      </c>
      <c r="C674" s="12" t="s">
        <v>1278</v>
      </c>
      <c r="D674" s="23">
        <v>1</v>
      </c>
      <c r="E674" s="44">
        <v>75</v>
      </c>
      <c r="F674" s="23">
        <f t="shared" si="10"/>
        <v>75</v>
      </c>
      <c r="G674" s="35" t="s">
        <v>1238</v>
      </c>
    </row>
    <row r="675" s="3" customFormat="1" ht="18" customHeight="1" spans="1:7">
      <c r="A675" s="18">
        <v>672</v>
      </c>
      <c r="B675" s="55" t="s">
        <v>1279</v>
      </c>
      <c r="C675" s="12" t="s">
        <v>1280</v>
      </c>
      <c r="D675" s="23">
        <v>0.97</v>
      </c>
      <c r="E675" s="44">
        <v>75</v>
      </c>
      <c r="F675" s="23">
        <f t="shared" si="10"/>
        <v>72.75</v>
      </c>
      <c r="G675" s="35" t="s">
        <v>1238</v>
      </c>
    </row>
    <row r="676" s="3" customFormat="1" ht="18" customHeight="1" spans="1:7">
      <c r="A676" s="18">
        <v>673</v>
      </c>
      <c r="B676" s="55" t="s">
        <v>1281</v>
      </c>
      <c r="C676" s="12" t="s">
        <v>1282</v>
      </c>
      <c r="D676" s="23">
        <v>0.77</v>
      </c>
      <c r="E676" s="44">
        <v>75</v>
      </c>
      <c r="F676" s="23">
        <f t="shared" si="10"/>
        <v>57.75</v>
      </c>
      <c r="G676" s="35" t="s">
        <v>1238</v>
      </c>
    </row>
    <row r="677" s="3" customFormat="1" ht="18" customHeight="1" spans="1:7">
      <c r="A677" s="18">
        <v>674</v>
      </c>
      <c r="B677" s="55" t="s">
        <v>1283</v>
      </c>
      <c r="C677" s="56" t="s">
        <v>1284</v>
      </c>
      <c r="D677" s="57">
        <v>3.02</v>
      </c>
      <c r="E677" s="44">
        <v>75</v>
      </c>
      <c r="F677" s="23">
        <f t="shared" si="10"/>
        <v>226.5</v>
      </c>
      <c r="G677" s="35" t="s">
        <v>1238</v>
      </c>
    </row>
    <row r="678" s="3" customFormat="1" ht="18" customHeight="1" spans="1:7">
      <c r="A678" s="18">
        <v>675</v>
      </c>
      <c r="B678" s="55" t="s">
        <v>1285</v>
      </c>
      <c r="C678" s="56" t="s">
        <v>1286</v>
      </c>
      <c r="D678" s="57">
        <v>0.94</v>
      </c>
      <c r="E678" s="44">
        <v>75</v>
      </c>
      <c r="F678" s="23">
        <f t="shared" si="10"/>
        <v>70.5</v>
      </c>
      <c r="G678" s="35" t="s">
        <v>1238</v>
      </c>
    </row>
    <row r="679" s="3" customFormat="1" ht="18" customHeight="1" spans="1:7">
      <c r="A679" s="18">
        <v>676</v>
      </c>
      <c r="B679" s="55" t="s">
        <v>1287</v>
      </c>
      <c r="C679" s="56" t="s">
        <v>1288</v>
      </c>
      <c r="D679" s="57">
        <v>0.94</v>
      </c>
      <c r="E679" s="44">
        <v>75</v>
      </c>
      <c r="F679" s="23">
        <f t="shared" si="10"/>
        <v>70.5</v>
      </c>
      <c r="G679" s="35" t="s">
        <v>1238</v>
      </c>
    </row>
    <row r="680" s="3" customFormat="1" ht="18" customHeight="1" spans="1:7">
      <c r="A680" s="18">
        <v>677</v>
      </c>
      <c r="B680" s="55" t="s">
        <v>1289</v>
      </c>
      <c r="C680" s="56" t="s">
        <v>1290</v>
      </c>
      <c r="D680" s="57">
        <v>3.01</v>
      </c>
      <c r="E680" s="44">
        <v>75</v>
      </c>
      <c r="F680" s="23">
        <f t="shared" si="10"/>
        <v>225.75</v>
      </c>
      <c r="G680" s="35" t="s">
        <v>1238</v>
      </c>
    </row>
    <row r="681" s="3" customFormat="1" ht="18" customHeight="1" spans="1:7">
      <c r="A681" s="18">
        <v>678</v>
      </c>
      <c r="B681" s="55" t="s">
        <v>1291</v>
      </c>
      <c r="C681" s="56" t="s">
        <v>1292</v>
      </c>
      <c r="D681" s="57">
        <v>1.89</v>
      </c>
      <c r="E681" s="44">
        <v>75</v>
      </c>
      <c r="F681" s="23">
        <f t="shared" si="10"/>
        <v>141.75</v>
      </c>
      <c r="G681" s="35" t="s">
        <v>1238</v>
      </c>
    </row>
    <row r="682" s="3" customFormat="1" ht="18" customHeight="1" spans="1:7">
      <c r="A682" s="18">
        <v>679</v>
      </c>
      <c r="B682" s="55" t="s">
        <v>1293</v>
      </c>
      <c r="C682" s="56" t="s">
        <v>1294</v>
      </c>
      <c r="D682" s="57">
        <v>1.31</v>
      </c>
      <c r="E682" s="44">
        <v>75</v>
      </c>
      <c r="F682" s="23">
        <f t="shared" si="10"/>
        <v>98.25</v>
      </c>
      <c r="G682" s="35" t="s">
        <v>1238</v>
      </c>
    </row>
    <row r="683" s="3" customFormat="1" ht="18" customHeight="1" spans="1:7">
      <c r="A683" s="18">
        <v>680</v>
      </c>
      <c r="B683" s="55" t="s">
        <v>1295</v>
      </c>
      <c r="C683" s="56" t="s">
        <v>1296</v>
      </c>
      <c r="D683" s="57">
        <v>1.3</v>
      </c>
      <c r="E683" s="44">
        <v>75</v>
      </c>
      <c r="F683" s="23">
        <f t="shared" si="10"/>
        <v>97.5</v>
      </c>
      <c r="G683" s="35" t="s">
        <v>1238</v>
      </c>
    </row>
    <row r="684" s="3" customFormat="1" ht="18" customHeight="1" spans="1:7">
      <c r="A684" s="18">
        <v>681</v>
      </c>
      <c r="B684" s="55" t="s">
        <v>1297</v>
      </c>
      <c r="C684" s="56" t="s">
        <v>704</v>
      </c>
      <c r="D684" s="57">
        <v>1.28</v>
      </c>
      <c r="E684" s="44">
        <v>75</v>
      </c>
      <c r="F684" s="23">
        <f t="shared" si="10"/>
        <v>96</v>
      </c>
      <c r="G684" s="35" t="s">
        <v>1238</v>
      </c>
    </row>
    <row r="685" s="3" customFormat="1" ht="18" customHeight="1" spans="1:7">
      <c r="A685" s="18">
        <v>682</v>
      </c>
      <c r="B685" s="55" t="s">
        <v>1298</v>
      </c>
      <c r="C685" s="56" t="s">
        <v>1299</v>
      </c>
      <c r="D685" s="57">
        <v>1.02</v>
      </c>
      <c r="E685" s="44">
        <v>75</v>
      </c>
      <c r="F685" s="23">
        <f t="shared" si="10"/>
        <v>76.5</v>
      </c>
      <c r="G685" s="35" t="s">
        <v>1238</v>
      </c>
    </row>
    <row r="686" s="3" customFormat="1" ht="18" customHeight="1" spans="1:7">
      <c r="A686" s="18">
        <v>683</v>
      </c>
      <c r="B686" s="55" t="s">
        <v>1300</v>
      </c>
      <c r="C686" s="56" t="s">
        <v>1301</v>
      </c>
      <c r="D686" s="57">
        <v>0.73</v>
      </c>
      <c r="E686" s="44">
        <v>75</v>
      </c>
      <c r="F686" s="23">
        <f t="shared" si="10"/>
        <v>54.75</v>
      </c>
      <c r="G686" s="35" t="s">
        <v>1238</v>
      </c>
    </row>
    <row r="687" s="3" customFormat="1" ht="18" customHeight="1" spans="1:7">
      <c r="A687" s="18">
        <v>684</v>
      </c>
      <c r="B687" s="55" t="s">
        <v>1302</v>
      </c>
      <c r="C687" s="56" t="s">
        <v>1303</v>
      </c>
      <c r="D687" s="57">
        <v>4.43</v>
      </c>
      <c r="E687" s="44">
        <v>75</v>
      </c>
      <c r="F687" s="23">
        <f t="shared" si="10"/>
        <v>332.25</v>
      </c>
      <c r="G687" s="35" t="s">
        <v>1238</v>
      </c>
    </row>
    <row r="688" s="3" customFormat="1" ht="18" customHeight="1" spans="1:7">
      <c r="A688" s="18">
        <v>685</v>
      </c>
      <c r="B688" s="55" t="s">
        <v>1304</v>
      </c>
      <c r="C688" s="56" t="s">
        <v>1305</v>
      </c>
      <c r="D688" s="57">
        <v>0.28</v>
      </c>
      <c r="E688" s="44">
        <v>75</v>
      </c>
      <c r="F688" s="23">
        <f t="shared" si="10"/>
        <v>21</v>
      </c>
      <c r="G688" s="35" t="s">
        <v>1238</v>
      </c>
    </row>
    <row r="689" s="3" customFormat="1" ht="18" customHeight="1" spans="1:7">
      <c r="A689" s="18">
        <v>686</v>
      </c>
      <c r="B689" s="55" t="s">
        <v>1306</v>
      </c>
      <c r="C689" s="56" t="s">
        <v>1307</v>
      </c>
      <c r="D689" s="57">
        <v>1.23</v>
      </c>
      <c r="E689" s="44">
        <v>75</v>
      </c>
      <c r="F689" s="23">
        <f t="shared" si="10"/>
        <v>92.25</v>
      </c>
      <c r="G689" s="35" t="s">
        <v>1238</v>
      </c>
    </row>
    <row r="690" s="3" customFormat="1" ht="18" customHeight="1" spans="1:7">
      <c r="A690" s="18">
        <v>687</v>
      </c>
      <c r="B690" s="55" t="s">
        <v>1308</v>
      </c>
      <c r="C690" s="56" t="s">
        <v>637</v>
      </c>
      <c r="D690" s="57">
        <v>0.91</v>
      </c>
      <c r="E690" s="44">
        <v>75</v>
      </c>
      <c r="F690" s="23">
        <f t="shared" si="10"/>
        <v>68.25</v>
      </c>
      <c r="G690" s="35" t="s">
        <v>1238</v>
      </c>
    </row>
    <row r="691" s="3" customFormat="1" ht="18" customHeight="1" spans="1:7">
      <c r="A691" s="18">
        <v>688</v>
      </c>
      <c r="B691" s="55" t="s">
        <v>1309</v>
      </c>
      <c r="C691" s="56" t="s">
        <v>1310</v>
      </c>
      <c r="D691" s="57">
        <v>1.54</v>
      </c>
      <c r="E691" s="44">
        <v>75</v>
      </c>
      <c r="F691" s="23">
        <f t="shared" si="10"/>
        <v>115.5</v>
      </c>
      <c r="G691" s="35" t="s">
        <v>1238</v>
      </c>
    </row>
    <row r="692" s="3" customFormat="1" ht="18" customHeight="1" spans="1:7">
      <c r="A692" s="18">
        <v>689</v>
      </c>
      <c r="B692" s="55" t="s">
        <v>1311</v>
      </c>
      <c r="C692" s="56" t="s">
        <v>748</v>
      </c>
      <c r="D692" s="57">
        <v>0.97</v>
      </c>
      <c r="E692" s="44">
        <v>75</v>
      </c>
      <c r="F692" s="23">
        <f t="shared" si="10"/>
        <v>72.75</v>
      </c>
      <c r="G692" s="35" t="s">
        <v>1238</v>
      </c>
    </row>
    <row r="693" s="3" customFormat="1" ht="18" customHeight="1" spans="1:7">
      <c r="A693" s="18">
        <v>690</v>
      </c>
      <c r="B693" s="55" t="s">
        <v>1312</v>
      </c>
      <c r="C693" s="56" t="s">
        <v>1313</v>
      </c>
      <c r="D693" s="57">
        <v>0.73</v>
      </c>
      <c r="E693" s="44">
        <v>75</v>
      </c>
      <c r="F693" s="23">
        <f t="shared" si="10"/>
        <v>54.75</v>
      </c>
      <c r="G693" s="35" t="s">
        <v>1238</v>
      </c>
    </row>
    <row r="694" s="3" customFormat="1" ht="18" customHeight="1" spans="1:7">
      <c r="A694" s="18">
        <v>691</v>
      </c>
      <c r="B694" s="55" t="s">
        <v>1314</v>
      </c>
      <c r="C694" s="56" t="s">
        <v>1315</v>
      </c>
      <c r="D694" s="57">
        <v>2.52</v>
      </c>
      <c r="E694" s="44">
        <v>75</v>
      </c>
      <c r="F694" s="23">
        <f t="shared" si="10"/>
        <v>189</v>
      </c>
      <c r="G694" s="35" t="s">
        <v>1238</v>
      </c>
    </row>
    <row r="695" s="3" customFormat="1" ht="18" customHeight="1" spans="1:7">
      <c r="A695" s="18">
        <v>692</v>
      </c>
      <c r="B695" s="55" t="s">
        <v>1316</v>
      </c>
      <c r="C695" s="56" t="s">
        <v>1317</v>
      </c>
      <c r="D695" s="57">
        <v>2.59</v>
      </c>
      <c r="E695" s="44">
        <v>75</v>
      </c>
      <c r="F695" s="23">
        <f t="shared" si="10"/>
        <v>194.25</v>
      </c>
      <c r="G695" s="35" t="s">
        <v>1238</v>
      </c>
    </row>
    <row r="696" s="3" customFormat="1" ht="18" customHeight="1" spans="1:7">
      <c r="A696" s="18">
        <v>693</v>
      </c>
      <c r="B696" s="55" t="s">
        <v>1318</v>
      </c>
      <c r="C696" s="56" t="s">
        <v>218</v>
      </c>
      <c r="D696" s="57">
        <v>2.2</v>
      </c>
      <c r="E696" s="44">
        <v>75</v>
      </c>
      <c r="F696" s="23">
        <f t="shared" si="10"/>
        <v>165</v>
      </c>
      <c r="G696" s="35" t="s">
        <v>1238</v>
      </c>
    </row>
    <row r="697" s="3" customFormat="1" ht="18" customHeight="1" spans="1:7">
      <c r="A697" s="18">
        <v>694</v>
      </c>
      <c r="B697" s="55" t="s">
        <v>1319</v>
      </c>
      <c r="C697" s="56" t="s">
        <v>1320</v>
      </c>
      <c r="D697" s="57">
        <v>1.99</v>
      </c>
      <c r="E697" s="44">
        <v>75</v>
      </c>
      <c r="F697" s="23">
        <f t="shared" si="10"/>
        <v>149.25</v>
      </c>
      <c r="G697" s="35" t="s">
        <v>1238</v>
      </c>
    </row>
    <row r="698" s="3" customFormat="1" ht="18" customHeight="1" spans="1:7">
      <c r="A698" s="18">
        <v>695</v>
      </c>
      <c r="B698" s="55" t="s">
        <v>1321</v>
      </c>
      <c r="C698" s="56" t="s">
        <v>1322</v>
      </c>
      <c r="D698" s="57">
        <v>0.45</v>
      </c>
      <c r="E698" s="44">
        <v>75</v>
      </c>
      <c r="F698" s="23">
        <f t="shared" si="10"/>
        <v>33.75</v>
      </c>
      <c r="G698" s="35" t="s">
        <v>1238</v>
      </c>
    </row>
    <row r="699" s="3" customFormat="1" ht="18" customHeight="1" spans="1:7">
      <c r="A699" s="18">
        <v>696</v>
      </c>
      <c r="B699" s="55" t="s">
        <v>1323</v>
      </c>
      <c r="C699" s="56" t="s">
        <v>1324</v>
      </c>
      <c r="D699" s="57">
        <v>1.06</v>
      </c>
      <c r="E699" s="44">
        <v>75</v>
      </c>
      <c r="F699" s="23">
        <f t="shared" si="10"/>
        <v>79.5</v>
      </c>
      <c r="G699" s="35" t="s">
        <v>1238</v>
      </c>
    </row>
    <row r="700" s="3" customFormat="1" ht="18" customHeight="1" spans="1:7">
      <c r="A700" s="18">
        <v>697</v>
      </c>
      <c r="B700" s="55" t="s">
        <v>1325</v>
      </c>
      <c r="C700" s="56" t="s">
        <v>1326</v>
      </c>
      <c r="D700" s="57">
        <v>1.18</v>
      </c>
      <c r="E700" s="44">
        <v>75</v>
      </c>
      <c r="F700" s="23">
        <f t="shared" si="10"/>
        <v>88.5</v>
      </c>
      <c r="G700" s="35" t="s">
        <v>1238</v>
      </c>
    </row>
    <row r="701" s="3" customFormat="1" ht="18" customHeight="1" spans="1:7">
      <c r="A701" s="18">
        <v>698</v>
      </c>
      <c r="B701" s="55" t="s">
        <v>1327</v>
      </c>
      <c r="C701" s="56" t="s">
        <v>1328</v>
      </c>
      <c r="D701" s="57">
        <v>1.54</v>
      </c>
      <c r="E701" s="44">
        <v>75</v>
      </c>
      <c r="F701" s="23">
        <f t="shared" si="10"/>
        <v>115.5</v>
      </c>
      <c r="G701" s="35" t="s">
        <v>1238</v>
      </c>
    </row>
    <row r="702" s="3" customFormat="1" ht="18" customHeight="1" spans="1:7">
      <c r="A702" s="18">
        <v>699</v>
      </c>
      <c r="B702" s="55" t="s">
        <v>1329</v>
      </c>
      <c r="C702" s="56" t="s">
        <v>1330</v>
      </c>
      <c r="D702" s="57">
        <v>2.02</v>
      </c>
      <c r="E702" s="44">
        <v>75</v>
      </c>
      <c r="F702" s="23">
        <f t="shared" si="10"/>
        <v>151.5</v>
      </c>
      <c r="G702" s="35" t="s">
        <v>1238</v>
      </c>
    </row>
    <row r="703" s="3" customFormat="1" ht="18" customHeight="1" spans="1:7">
      <c r="A703" s="18">
        <v>700</v>
      </c>
      <c r="B703" s="55" t="s">
        <v>1331</v>
      </c>
      <c r="C703" s="56" t="s">
        <v>1332</v>
      </c>
      <c r="D703" s="57">
        <v>1.27</v>
      </c>
      <c r="E703" s="44">
        <v>75</v>
      </c>
      <c r="F703" s="23">
        <f t="shared" si="10"/>
        <v>95.25</v>
      </c>
      <c r="G703" s="35" t="s">
        <v>1238</v>
      </c>
    </row>
    <row r="704" s="3" customFormat="1" ht="18" customHeight="1" spans="1:7">
      <c r="A704" s="18">
        <v>701</v>
      </c>
      <c r="B704" s="55" t="s">
        <v>1333</v>
      </c>
      <c r="C704" s="56" t="s">
        <v>1334</v>
      </c>
      <c r="D704" s="57">
        <v>1.24</v>
      </c>
      <c r="E704" s="44">
        <v>75</v>
      </c>
      <c r="F704" s="23">
        <f t="shared" si="10"/>
        <v>93</v>
      </c>
      <c r="G704" s="35" t="s">
        <v>1238</v>
      </c>
    </row>
    <row r="705" s="3" customFormat="1" ht="18" customHeight="1" spans="1:7">
      <c r="A705" s="18">
        <v>702</v>
      </c>
      <c r="B705" s="55" t="s">
        <v>1335</v>
      </c>
      <c r="C705" s="56" t="s">
        <v>1336</v>
      </c>
      <c r="D705" s="57">
        <v>1.19</v>
      </c>
      <c r="E705" s="44">
        <v>75</v>
      </c>
      <c r="F705" s="23">
        <f t="shared" si="10"/>
        <v>89.25</v>
      </c>
      <c r="G705" s="35" t="s">
        <v>1238</v>
      </c>
    </row>
    <row r="706" s="3" customFormat="1" ht="18" customHeight="1" spans="1:7">
      <c r="A706" s="18">
        <v>703</v>
      </c>
      <c r="B706" s="55" t="s">
        <v>1337</v>
      </c>
      <c r="C706" s="56" t="s">
        <v>1338</v>
      </c>
      <c r="D706" s="57">
        <v>2.57</v>
      </c>
      <c r="E706" s="44">
        <v>75</v>
      </c>
      <c r="F706" s="23">
        <f t="shared" si="10"/>
        <v>192.75</v>
      </c>
      <c r="G706" s="35" t="s">
        <v>1238</v>
      </c>
    </row>
    <row r="707" s="3" customFormat="1" ht="18" customHeight="1" spans="1:7">
      <c r="A707" s="18">
        <v>704</v>
      </c>
      <c r="B707" s="55" t="s">
        <v>1339</v>
      </c>
      <c r="C707" s="56" t="s">
        <v>74</v>
      </c>
      <c r="D707" s="57">
        <v>1.26</v>
      </c>
      <c r="E707" s="44">
        <v>75</v>
      </c>
      <c r="F707" s="23">
        <f t="shared" si="10"/>
        <v>94.5</v>
      </c>
      <c r="G707" s="35" t="s">
        <v>1238</v>
      </c>
    </row>
    <row r="708" s="3" customFormat="1" ht="18" customHeight="1" spans="1:7">
      <c r="A708" s="18">
        <v>705</v>
      </c>
      <c r="B708" s="55" t="s">
        <v>1340</v>
      </c>
      <c r="C708" s="56" t="s">
        <v>611</v>
      </c>
      <c r="D708" s="57">
        <v>2.53</v>
      </c>
      <c r="E708" s="44">
        <v>75</v>
      </c>
      <c r="F708" s="23">
        <f t="shared" ref="F708:F771" si="11">E708*D708</f>
        <v>189.75</v>
      </c>
      <c r="G708" s="35" t="s">
        <v>1238</v>
      </c>
    </row>
    <row r="709" s="3" customFormat="1" ht="18" customHeight="1" spans="1:7">
      <c r="A709" s="18">
        <v>706</v>
      </c>
      <c r="B709" s="55" t="s">
        <v>1341</v>
      </c>
      <c r="C709" s="56" t="s">
        <v>1342</v>
      </c>
      <c r="D709" s="57">
        <v>1.74</v>
      </c>
      <c r="E709" s="44">
        <v>75</v>
      </c>
      <c r="F709" s="23">
        <f t="shared" si="11"/>
        <v>130.5</v>
      </c>
      <c r="G709" s="35" t="s">
        <v>1238</v>
      </c>
    </row>
    <row r="710" s="3" customFormat="1" ht="18" customHeight="1" spans="1:7">
      <c r="A710" s="18">
        <v>707</v>
      </c>
      <c r="B710" s="55" t="s">
        <v>1343</v>
      </c>
      <c r="C710" s="56" t="s">
        <v>1344</v>
      </c>
      <c r="D710" s="57">
        <v>0.63</v>
      </c>
      <c r="E710" s="44">
        <v>75</v>
      </c>
      <c r="F710" s="23">
        <f t="shared" si="11"/>
        <v>47.25</v>
      </c>
      <c r="G710" s="35" t="s">
        <v>1238</v>
      </c>
    </row>
    <row r="711" s="3" customFormat="1" ht="18" customHeight="1" spans="1:7">
      <c r="A711" s="18">
        <v>708</v>
      </c>
      <c r="B711" s="55" t="s">
        <v>1345</v>
      </c>
      <c r="C711" s="56" t="s">
        <v>1346</v>
      </c>
      <c r="D711" s="57">
        <v>0.27</v>
      </c>
      <c r="E711" s="44">
        <v>75</v>
      </c>
      <c r="F711" s="23">
        <f t="shared" si="11"/>
        <v>20.25</v>
      </c>
      <c r="G711" s="35" t="s">
        <v>1238</v>
      </c>
    </row>
    <row r="712" s="3" customFormat="1" ht="18" customHeight="1" spans="1:7">
      <c r="A712" s="18">
        <v>709</v>
      </c>
      <c r="B712" s="55" t="s">
        <v>1347</v>
      </c>
      <c r="C712" s="56" t="s">
        <v>1348</v>
      </c>
      <c r="D712" s="57">
        <v>2.11</v>
      </c>
      <c r="E712" s="44">
        <v>75</v>
      </c>
      <c r="F712" s="23">
        <f t="shared" si="11"/>
        <v>158.25</v>
      </c>
      <c r="G712" s="35" t="s">
        <v>1238</v>
      </c>
    </row>
    <row r="713" s="3" customFormat="1" ht="18" customHeight="1" spans="1:7">
      <c r="A713" s="18">
        <v>710</v>
      </c>
      <c r="B713" s="55" t="s">
        <v>1349</v>
      </c>
      <c r="C713" s="56" t="s">
        <v>1350</v>
      </c>
      <c r="D713" s="57">
        <v>1.05</v>
      </c>
      <c r="E713" s="44">
        <v>75</v>
      </c>
      <c r="F713" s="23">
        <f t="shared" si="11"/>
        <v>78.75</v>
      </c>
      <c r="G713" s="35" t="s">
        <v>1238</v>
      </c>
    </row>
    <row r="714" s="3" customFormat="1" ht="18" customHeight="1" spans="1:7">
      <c r="A714" s="18">
        <v>711</v>
      </c>
      <c r="B714" s="55" t="s">
        <v>1351</v>
      </c>
      <c r="C714" s="56" t="s">
        <v>1352</v>
      </c>
      <c r="D714" s="57">
        <v>1.52</v>
      </c>
      <c r="E714" s="44">
        <v>75</v>
      </c>
      <c r="F714" s="23">
        <f t="shared" si="11"/>
        <v>114</v>
      </c>
      <c r="G714" s="35" t="s">
        <v>1238</v>
      </c>
    </row>
    <row r="715" s="3" customFormat="1" ht="18" customHeight="1" spans="1:7">
      <c r="A715" s="18">
        <v>712</v>
      </c>
      <c r="B715" s="55" t="s">
        <v>1353</v>
      </c>
      <c r="C715" s="56" t="s">
        <v>1354</v>
      </c>
      <c r="D715" s="57">
        <v>0.38</v>
      </c>
      <c r="E715" s="44">
        <v>75</v>
      </c>
      <c r="F715" s="23">
        <f t="shared" si="11"/>
        <v>28.5</v>
      </c>
      <c r="G715" s="35" t="s">
        <v>1238</v>
      </c>
    </row>
    <row r="716" s="3" customFormat="1" ht="18" customHeight="1" spans="1:7">
      <c r="A716" s="18">
        <v>713</v>
      </c>
      <c r="B716" s="55" t="s">
        <v>1355</v>
      </c>
      <c r="C716" s="56" t="s">
        <v>1356</v>
      </c>
      <c r="D716" s="57">
        <v>2.57</v>
      </c>
      <c r="E716" s="44">
        <v>75</v>
      </c>
      <c r="F716" s="23">
        <f t="shared" si="11"/>
        <v>192.75</v>
      </c>
      <c r="G716" s="35" t="s">
        <v>1238</v>
      </c>
    </row>
    <row r="717" s="3" customFormat="1" ht="18" customHeight="1" spans="1:7">
      <c r="A717" s="18">
        <v>714</v>
      </c>
      <c r="B717" s="55" t="s">
        <v>1357</v>
      </c>
      <c r="C717" s="56" t="s">
        <v>562</v>
      </c>
      <c r="D717" s="57">
        <v>1.38</v>
      </c>
      <c r="E717" s="44">
        <v>75</v>
      </c>
      <c r="F717" s="23">
        <f t="shared" si="11"/>
        <v>103.5</v>
      </c>
      <c r="G717" s="35" t="s">
        <v>1238</v>
      </c>
    </row>
    <row r="718" s="3" customFormat="1" ht="18" customHeight="1" spans="1:7">
      <c r="A718" s="18">
        <v>715</v>
      </c>
      <c r="B718" s="55" t="s">
        <v>1358</v>
      </c>
      <c r="C718" s="56" t="s">
        <v>1359</v>
      </c>
      <c r="D718" s="57">
        <v>1.37</v>
      </c>
      <c r="E718" s="44">
        <v>75</v>
      </c>
      <c r="F718" s="23">
        <f t="shared" si="11"/>
        <v>102.75</v>
      </c>
      <c r="G718" s="35" t="s">
        <v>1238</v>
      </c>
    </row>
    <row r="719" s="3" customFormat="1" ht="18" customHeight="1" spans="1:7">
      <c r="A719" s="18">
        <v>716</v>
      </c>
      <c r="B719" s="55" t="s">
        <v>1360</v>
      </c>
      <c r="C719" s="56" t="s">
        <v>1361</v>
      </c>
      <c r="D719" s="57">
        <v>0.8</v>
      </c>
      <c r="E719" s="44">
        <v>75</v>
      </c>
      <c r="F719" s="23">
        <f t="shared" si="11"/>
        <v>60</v>
      </c>
      <c r="G719" s="35" t="s">
        <v>1238</v>
      </c>
    </row>
    <row r="720" s="3" customFormat="1" ht="18" customHeight="1" spans="1:7">
      <c r="A720" s="18">
        <v>717</v>
      </c>
      <c r="B720" s="55" t="s">
        <v>1362</v>
      </c>
      <c r="C720" s="56" t="s">
        <v>1363</v>
      </c>
      <c r="D720" s="57">
        <v>1.93</v>
      </c>
      <c r="E720" s="44">
        <v>75</v>
      </c>
      <c r="F720" s="23">
        <f t="shared" si="11"/>
        <v>144.75</v>
      </c>
      <c r="G720" s="35" t="s">
        <v>1238</v>
      </c>
    </row>
    <row r="721" s="3" customFormat="1" ht="18" customHeight="1" spans="1:7">
      <c r="A721" s="18">
        <v>718</v>
      </c>
      <c r="B721" s="55" t="s">
        <v>1364</v>
      </c>
      <c r="C721" s="56" t="s">
        <v>1365</v>
      </c>
      <c r="D721" s="57">
        <v>1.62</v>
      </c>
      <c r="E721" s="44">
        <v>75</v>
      </c>
      <c r="F721" s="23">
        <f t="shared" si="11"/>
        <v>121.5</v>
      </c>
      <c r="G721" s="35" t="s">
        <v>1238</v>
      </c>
    </row>
    <row r="722" s="3" customFormat="1" ht="18" customHeight="1" spans="1:7">
      <c r="A722" s="18">
        <v>719</v>
      </c>
      <c r="B722" s="55" t="s">
        <v>1366</v>
      </c>
      <c r="C722" s="56" t="s">
        <v>1367</v>
      </c>
      <c r="D722" s="57">
        <v>2.07</v>
      </c>
      <c r="E722" s="44">
        <v>75</v>
      </c>
      <c r="F722" s="23">
        <f t="shared" si="11"/>
        <v>155.25</v>
      </c>
      <c r="G722" s="35" t="s">
        <v>1238</v>
      </c>
    </row>
    <row r="723" s="3" customFormat="1" ht="18" customHeight="1" spans="1:7">
      <c r="A723" s="18">
        <v>720</v>
      </c>
      <c r="B723" s="55" t="s">
        <v>1368</v>
      </c>
      <c r="C723" s="56" t="s">
        <v>1369</v>
      </c>
      <c r="D723" s="57">
        <v>2.71</v>
      </c>
      <c r="E723" s="44">
        <v>75</v>
      </c>
      <c r="F723" s="23">
        <f t="shared" si="11"/>
        <v>203.25</v>
      </c>
      <c r="G723" s="35" t="s">
        <v>1238</v>
      </c>
    </row>
    <row r="724" s="3" customFormat="1" ht="18" customHeight="1" spans="1:7">
      <c r="A724" s="18">
        <v>721</v>
      </c>
      <c r="B724" s="55" t="s">
        <v>1370</v>
      </c>
      <c r="C724" s="56" t="s">
        <v>1371</v>
      </c>
      <c r="D724" s="57">
        <v>1.2</v>
      </c>
      <c r="E724" s="44">
        <v>75</v>
      </c>
      <c r="F724" s="23">
        <f t="shared" si="11"/>
        <v>90</v>
      </c>
      <c r="G724" s="35" t="s">
        <v>1238</v>
      </c>
    </row>
    <row r="725" s="3" customFormat="1" ht="18" customHeight="1" spans="1:7">
      <c r="A725" s="18">
        <v>722</v>
      </c>
      <c r="B725" s="55" t="s">
        <v>1372</v>
      </c>
      <c r="C725" s="56" t="s">
        <v>1373</v>
      </c>
      <c r="D725" s="57">
        <v>0.88</v>
      </c>
      <c r="E725" s="44">
        <v>75</v>
      </c>
      <c r="F725" s="23">
        <f t="shared" si="11"/>
        <v>66</v>
      </c>
      <c r="G725" s="35" t="s">
        <v>1238</v>
      </c>
    </row>
    <row r="726" s="3" customFormat="1" ht="18" customHeight="1" spans="1:7">
      <c r="A726" s="18">
        <v>723</v>
      </c>
      <c r="B726" s="55" t="s">
        <v>1374</v>
      </c>
      <c r="C726" s="56" t="s">
        <v>1375</v>
      </c>
      <c r="D726" s="57">
        <v>1.59</v>
      </c>
      <c r="E726" s="44">
        <v>75</v>
      </c>
      <c r="F726" s="23">
        <f t="shared" si="11"/>
        <v>119.25</v>
      </c>
      <c r="G726" s="35" t="s">
        <v>1238</v>
      </c>
    </row>
    <row r="727" s="3" customFormat="1" ht="18" customHeight="1" spans="1:7">
      <c r="A727" s="18">
        <v>724</v>
      </c>
      <c r="B727" s="55" t="s">
        <v>1376</v>
      </c>
      <c r="C727" s="56" t="s">
        <v>1377</v>
      </c>
      <c r="D727" s="57">
        <v>1.42</v>
      </c>
      <c r="E727" s="44">
        <v>75</v>
      </c>
      <c r="F727" s="23">
        <f t="shared" si="11"/>
        <v>106.5</v>
      </c>
      <c r="G727" s="35" t="s">
        <v>1238</v>
      </c>
    </row>
    <row r="728" s="3" customFormat="1" ht="18" customHeight="1" spans="1:7">
      <c r="A728" s="18">
        <v>725</v>
      </c>
      <c r="B728" s="55" t="s">
        <v>1378</v>
      </c>
      <c r="C728" s="56" t="s">
        <v>1379</v>
      </c>
      <c r="D728" s="57">
        <v>0.54</v>
      </c>
      <c r="E728" s="44">
        <v>75</v>
      </c>
      <c r="F728" s="23">
        <f t="shared" si="11"/>
        <v>40.5</v>
      </c>
      <c r="G728" s="35" t="s">
        <v>1238</v>
      </c>
    </row>
    <row r="729" s="3" customFormat="1" ht="18" customHeight="1" spans="1:7">
      <c r="A729" s="18">
        <v>726</v>
      </c>
      <c r="B729" s="55" t="s">
        <v>1380</v>
      </c>
      <c r="C729" s="56" t="s">
        <v>1381</v>
      </c>
      <c r="D729" s="57">
        <v>0.13</v>
      </c>
      <c r="E729" s="44">
        <v>75</v>
      </c>
      <c r="F729" s="23">
        <f t="shared" si="11"/>
        <v>9.75</v>
      </c>
      <c r="G729" s="35" t="s">
        <v>1238</v>
      </c>
    </row>
    <row r="730" s="3" customFormat="1" ht="18" customHeight="1" spans="1:7">
      <c r="A730" s="18">
        <v>727</v>
      </c>
      <c r="B730" s="55" t="s">
        <v>1382</v>
      </c>
      <c r="C730" s="56" t="s">
        <v>1383</v>
      </c>
      <c r="D730" s="57">
        <v>1.44</v>
      </c>
      <c r="E730" s="44">
        <v>75</v>
      </c>
      <c r="F730" s="23">
        <f t="shared" si="11"/>
        <v>108</v>
      </c>
      <c r="G730" s="35" t="s">
        <v>1238</v>
      </c>
    </row>
    <row r="731" s="3" customFormat="1" ht="18" customHeight="1" spans="1:7">
      <c r="A731" s="18">
        <v>728</v>
      </c>
      <c r="B731" s="55" t="s">
        <v>1384</v>
      </c>
      <c r="C731" s="56" t="s">
        <v>647</v>
      </c>
      <c r="D731" s="57">
        <v>0.06</v>
      </c>
      <c r="E731" s="44">
        <v>75</v>
      </c>
      <c r="F731" s="23">
        <f t="shared" si="11"/>
        <v>4.5</v>
      </c>
      <c r="G731" s="35" t="s">
        <v>1238</v>
      </c>
    </row>
    <row r="732" s="3" customFormat="1" ht="18" customHeight="1" spans="1:7">
      <c r="A732" s="18">
        <v>729</v>
      </c>
      <c r="B732" s="55" t="s">
        <v>1385</v>
      </c>
      <c r="C732" s="56" t="s">
        <v>1386</v>
      </c>
      <c r="D732" s="57">
        <v>0.43</v>
      </c>
      <c r="E732" s="44">
        <v>75</v>
      </c>
      <c r="F732" s="23">
        <f t="shared" si="11"/>
        <v>32.25</v>
      </c>
      <c r="G732" s="35" t="s">
        <v>1238</v>
      </c>
    </row>
    <row r="733" s="3" customFormat="1" ht="18" customHeight="1" spans="1:7">
      <c r="A733" s="18">
        <v>730</v>
      </c>
      <c r="B733" s="55" t="s">
        <v>1387</v>
      </c>
      <c r="C733" s="56" t="s">
        <v>1388</v>
      </c>
      <c r="D733" s="57">
        <v>0.07</v>
      </c>
      <c r="E733" s="44">
        <v>75</v>
      </c>
      <c r="F733" s="23">
        <f t="shared" si="11"/>
        <v>5.25</v>
      </c>
      <c r="G733" s="35" t="s">
        <v>1238</v>
      </c>
    </row>
    <row r="734" s="3" customFormat="1" ht="18" customHeight="1" spans="1:7">
      <c r="A734" s="18">
        <v>731</v>
      </c>
      <c r="B734" s="55" t="s">
        <v>1389</v>
      </c>
      <c r="C734" s="56" t="s">
        <v>1390</v>
      </c>
      <c r="D734" s="57">
        <v>4.69</v>
      </c>
      <c r="E734" s="44">
        <v>75</v>
      </c>
      <c r="F734" s="23">
        <f t="shared" si="11"/>
        <v>351.75</v>
      </c>
      <c r="G734" s="35" t="s">
        <v>1238</v>
      </c>
    </row>
    <row r="735" s="3" customFormat="1" ht="18" customHeight="1" spans="1:7">
      <c r="A735" s="18">
        <v>732</v>
      </c>
      <c r="B735" s="55" t="s">
        <v>1391</v>
      </c>
      <c r="C735" s="56" t="s">
        <v>1392</v>
      </c>
      <c r="D735" s="57">
        <v>2.25</v>
      </c>
      <c r="E735" s="44">
        <v>75</v>
      </c>
      <c r="F735" s="23">
        <f t="shared" si="11"/>
        <v>168.75</v>
      </c>
      <c r="G735" s="35" t="s">
        <v>1238</v>
      </c>
    </row>
    <row r="736" s="3" customFormat="1" ht="18" customHeight="1" spans="1:7">
      <c r="A736" s="18">
        <v>733</v>
      </c>
      <c r="B736" s="55" t="s">
        <v>1393</v>
      </c>
      <c r="C736" s="56" t="s">
        <v>1394</v>
      </c>
      <c r="D736" s="57">
        <v>0.27</v>
      </c>
      <c r="E736" s="44">
        <v>75</v>
      </c>
      <c r="F736" s="23">
        <f t="shared" si="11"/>
        <v>20.25</v>
      </c>
      <c r="G736" s="35" t="s">
        <v>1238</v>
      </c>
    </row>
    <row r="737" s="3" customFormat="1" ht="18" customHeight="1" spans="1:7">
      <c r="A737" s="18">
        <v>734</v>
      </c>
      <c r="B737" s="55" t="s">
        <v>1395</v>
      </c>
      <c r="C737" s="56" t="s">
        <v>1396</v>
      </c>
      <c r="D737" s="57">
        <v>1.81</v>
      </c>
      <c r="E737" s="44">
        <v>75</v>
      </c>
      <c r="F737" s="23">
        <f t="shared" si="11"/>
        <v>135.75</v>
      </c>
      <c r="G737" s="35" t="s">
        <v>1238</v>
      </c>
    </row>
    <row r="738" s="3" customFormat="1" ht="18" customHeight="1" spans="1:7">
      <c r="A738" s="18">
        <v>735</v>
      </c>
      <c r="B738" s="55" t="s">
        <v>1397</v>
      </c>
      <c r="C738" s="56" t="s">
        <v>1398</v>
      </c>
      <c r="D738" s="57">
        <v>0.96</v>
      </c>
      <c r="E738" s="44">
        <v>75</v>
      </c>
      <c r="F738" s="23">
        <f t="shared" si="11"/>
        <v>72</v>
      </c>
      <c r="G738" s="35" t="s">
        <v>1238</v>
      </c>
    </row>
    <row r="739" s="3" customFormat="1" ht="18" customHeight="1" spans="1:7">
      <c r="A739" s="18">
        <v>736</v>
      </c>
      <c r="B739" s="55" t="s">
        <v>1399</v>
      </c>
      <c r="C739" s="56" t="s">
        <v>1400</v>
      </c>
      <c r="D739" s="57">
        <v>2.13</v>
      </c>
      <c r="E739" s="44">
        <v>75</v>
      </c>
      <c r="F739" s="23">
        <f t="shared" si="11"/>
        <v>159.75</v>
      </c>
      <c r="G739" s="35" t="s">
        <v>1238</v>
      </c>
    </row>
    <row r="740" s="3" customFormat="1" ht="18" customHeight="1" spans="1:7">
      <c r="A740" s="18">
        <v>737</v>
      </c>
      <c r="B740" s="55" t="s">
        <v>1401</v>
      </c>
      <c r="C740" s="56" t="s">
        <v>1402</v>
      </c>
      <c r="D740" s="57">
        <v>1.3</v>
      </c>
      <c r="E740" s="44">
        <v>75</v>
      </c>
      <c r="F740" s="23">
        <f t="shared" si="11"/>
        <v>97.5</v>
      </c>
      <c r="G740" s="35" t="s">
        <v>1238</v>
      </c>
    </row>
    <row r="741" s="3" customFormat="1" ht="18" customHeight="1" spans="1:7">
      <c r="A741" s="18">
        <v>738</v>
      </c>
      <c r="B741" s="55" t="s">
        <v>1403</v>
      </c>
      <c r="C741" s="56" t="s">
        <v>1404</v>
      </c>
      <c r="D741" s="57">
        <v>0.46</v>
      </c>
      <c r="E741" s="44">
        <v>75</v>
      </c>
      <c r="F741" s="23">
        <f t="shared" si="11"/>
        <v>34.5</v>
      </c>
      <c r="G741" s="35" t="s">
        <v>1238</v>
      </c>
    </row>
    <row r="742" s="3" customFormat="1" ht="18" customHeight="1" spans="1:7">
      <c r="A742" s="18">
        <v>739</v>
      </c>
      <c r="B742" s="55" t="s">
        <v>1405</v>
      </c>
      <c r="C742" s="56" t="s">
        <v>1406</v>
      </c>
      <c r="D742" s="57">
        <v>2.43</v>
      </c>
      <c r="E742" s="44">
        <v>75</v>
      </c>
      <c r="F742" s="23">
        <f t="shared" si="11"/>
        <v>182.25</v>
      </c>
      <c r="G742" s="35" t="s">
        <v>1238</v>
      </c>
    </row>
    <row r="743" s="3" customFormat="1" ht="18" customHeight="1" spans="1:7">
      <c r="A743" s="18">
        <v>740</v>
      </c>
      <c r="B743" s="55" t="s">
        <v>1407</v>
      </c>
      <c r="C743" s="56" t="s">
        <v>1406</v>
      </c>
      <c r="D743" s="57">
        <v>3.71</v>
      </c>
      <c r="E743" s="44">
        <v>75</v>
      </c>
      <c r="F743" s="23">
        <f t="shared" si="11"/>
        <v>278.25</v>
      </c>
      <c r="G743" s="35" t="s">
        <v>1238</v>
      </c>
    </row>
    <row r="744" s="3" customFormat="1" ht="18" customHeight="1" spans="1:7">
      <c r="A744" s="18">
        <v>741</v>
      </c>
      <c r="B744" s="55" t="s">
        <v>1408</v>
      </c>
      <c r="C744" s="56" t="s">
        <v>1409</v>
      </c>
      <c r="D744" s="57">
        <v>1.94</v>
      </c>
      <c r="E744" s="44">
        <v>75</v>
      </c>
      <c r="F744" s="23">
        <f t="shared" si="11"/>
        <v>145.5</v>
      </c>
      <c r="G744" s="35" t="s">
        <v>1238</v>
      </c>
    </row>
    <row r="745" s="3" customFormat="1" ht="18" customHeight="1" spans="1:7">
      <c r="A745" s="18">
        <v>742</v>
      </c>
      <c r="B745" s="55" t="s">
        <v>1410</v>
      </c>
      <c r="C745" s="56" t="s">
        <v>1409</v>
      </c>
      <c r="D745" s="57">
        <v>0.1</v>
      </c>
      <c r="E745" s="44">
        <v>75</v>
      </c>
      <c r="F745" s="23">
        <f t="shared" si="11"/>
        <v>7.5</v>
      </c>
      <c r="G745" s="35" t="s">
        <v>1238</v>
      </c>
    </row>
    <row r="746" s="3" customFormat="1" ht="18" customHeight="1" spans="1:7">
      <c r="A746" s="18">
        <v>743</v>
      </c>
      <c r="B746" s="55" t="s">
        <v>1411</v>
      </c>
      <c r="C746" s="56" t="s">
        <v>1412</v>
      </c>
      <c r="D746" s="57">
        <v>0.92</v>
      </c>
      <c r="E746" s="44">
        <v>75</v>
      </c>
      <c r="F746" s="23">
        <f t="shared" si="11"/>
        <v>69</v>
      </c>
      <c r="G746" s="35" t="s">
        <v>1238</v>
      </c>
    </row>
    <row r="747" s="3" customFormat="1" ht="18" customHeight="1" spans="1:7">
      <c r="A747" s="18">
        <v>744</v>
      </c>
      <c r="B747" s="74" t="s">
        <v>1413</v>
      </c>
      <c r="C747" s="12" t="s">
        <v>1414</v>
      </c>
      <c r="D747" s="23">
        <v>1.19</v>
      </c>
      <c r="E747" s="44">
        <v>75</v>
      </c>
      <c r="F747" s="23">
        <f t="shared" si="11"/>
        <v>89.25</v>
      </c>
      <c r="G747" s="35" t="s">
        <v>1238</v>
      </c>
    </row>
    <row r="748" s="3" customFormat="1" ht="18" customHeight="1" spans="1:7">
      <c r="A748" s="18">
        <v>745</v>
      </c>
      <c r="B748" s="74" t="s">
        <v>1415</v>
      </c>
      <c r="C748" s="12" t="s">
        <v>1416</v>
      </c>
      <c r="D748" s="23">
        <v>0.26</v>
      </c>
      <c r="E748" s="44">
        <v>75</v>
      </c>
      <c r="F748" s="23">
        <f t="shared" si="11"/>
        <v>19.5</v>
      </c>
      <c r="G748" s="35" t="s">
        <v>1238</v>
      </c>
    </row>
    <row r="749" s="3" customFormat="1" ht="18" customHeight="1" spans="1:7">
      <c r="A749" s="18">
        <v>746</v>
      </c>
      <c r="B749" s="74" t="s">
        <v>1417</v>
      </c>
      <c r="C749" s="12" t="s">
        <v>1418</v>
      </c>
      <c r="D749" s="23">
        <v>0.85</v>
      </c>
      <c r="E749" s="44">
        <v>75</v>
      </c>
      <c r="F749" s="23">
        <f t="shared" si="11"/>
        <v>63.75</v>
      </c>
      <c r="G749" s="35" t="s">
        <v>1238</v>
      </c>
    </row>
    <row r="750" s="3" customFormat="1" ht="18" customHeight="1" spans="1:7">
      <c r="A750" s="18">
        <v>747</v>
      </c>
      <c r="B750" s="74" t="s">
        <v>1419</v>
      </c>
      <c r="C750" s="12" t="s">
        <v>1420</v>
      </c>
      <c r="D750" s="23">
        <v>0.89</v>
      </c>
      <c r="E750" s="44">
        <v>75</v>
      </c>
      <c r="F750" s="23">
        <f t="shared" si="11"/>
        <v>66.75</v>
      </c>
      <c r="G750" s="35" t="s">
        <v>1238</v>
      </c>
    </row>
    <row r="751" s="3" customFormat="1" ht="18" customHeight="1" spans="1:7">
      <c r="A751" s="18">
        <v>748</v>
      </c>
      <c r="B751" s="74" t="s">
        <v>1421</v>
      </c>
      <c r="C751" s="12" t="s">
        <v>786</v>
      </c>
      <c r="D751" s="23">
        <v>0.86</v>
      </c>
      <c r="E751" s="44">
        <v>75</v>
      </c>
      <c r="F751" s="23">
        <f t="shared" si="11"/>
        <v>64.5</v>
      </c>
      <c r="G751" s="35" t="s">
        <v>1238</v>
      </c>
    </row>
    <row r="752" s="3" customFormat="1" ht="18" customHeight="1" spans="1:7">
      <c r="A752" s="18">
        <v>749</v>
      </c>
      <c r="B752" s="74" t="s">
        <v>1422</v>
      </c>
      <c r="C752" s="12" t="s">
        <v>1423</v>
      </c>
      <c r="D752" s="23">
        <v>1.34</v>
      </c>
      <c r="E752" s="44">
        <v>75</v>
      </c>
      <c r="F752" s="23">
        <f t="shared" si="11"/>
        <v>100.5</v>
      </c>
      <c r="G752" s="35" t="s">
        <v>1238</v>
      </c>
    </row>
    <row r="753" s="3" customFormat="1" ht="18" customHeight="1" spans="1:7">
      <c r="A753" s="18">
        <v>750</v>
      </c>
      <c r="B753" s="74" t="s">
        <v>1424</v>
      </c>
      <c r="C753" s="12" t="s">
        <v>1425</v>
      </c>
      <c r="D753" s="23">
        <v>0.62</v>
      </c>
      <c r="E753" s="44">
        <v>75</v>
      </c>
      <c r="F753" s="23">
        <f t="shared" si="11"/>
        <v>46.5</v>
      </c>
      <c r="G753" s="35" t="s">
        <v>1238</v>
      </c>
    </row>
    <row r="754" s="3" customFormat="1" ht="18" customHeight="1" spans="1:7">
      <c r="A754" s="18">
        <v>751</v>
      </c>
      <c r="B754" s="74" t="s">
        <v>1426</v>
      </c>
      <c r="C754" s="12" t="s">
        <v>1427</v>
      </c>
      <c r="D754" s="23">
        <v>0.54</v>
      </c>
      <c r="E754" s="44">
        <v>75</v>
      </c>
      <c r="F754" s="23">
        <f t="shared" si="11"/>
        <v>40.5</v>
      </c>
      <c r="G754" s="35" t="s">
        <v>1238</v>
      </c>
    </row>
    <row r="755" s="3" customFormat="1" ht="18" customHeight="1" spans="1:7">
      <c r="A755" s="18">
        <v>752</v>
      </c>
      <c r="B755" s="74" t="s">
        <v>1428</v>
      </c>
      <c r="C755" s="12" t="s">
        <v>143</v>
      </c>
      <c r="D755" s="23">
        <v>1.24</v>
      </c>
      <c r="E755" s="44">
        <v>75</v>
      </c>
      <c r="F755" s="23">
        <f t="shared" si="11"/>
        <v>93</v>
      </c>
      <c r="G755" s="35" t="s">
        <v>1238</v>
      </c>
    </row>
    <row r="756" s="3" customFormat="1" ht="18" customHeight="1" spans="1:7">
      <c r="A756" s="18">
        <v>753</v>
      </c>
      <c r="B756" s="74" t="s">
        <v>1429</v>
      </c>
      <c r="C756" s="12" t="s">
        <v>1430</v>
      </c>
      <c r="D756" s="23">
        <v>1.09</v>
      </c>
      <c r="E756" s="44">
        <v>75</v>
      </c>
      <c r="F756" s="23">
        <f t="shared" si="11"/>
        <v>81.75</v>
      </c>
      <c r="G756" s="35" t="s">
        <v>1238</v>
      </c>
    </row>
    <row r="757" s="3" customFormat="1" ht="18" customHeight="1" spans="1:7">
      <c r="A757" s="18">
        <v>754</v>
      </c>
      <c r="B757" s="74" t="s">
        <v>1431</v>
      </c>
      <c r="C757" s="12" t="s">
        <v>222</v>
      </c>
      <c r="D757" s="23">
        <v>1.17</v>
      </c>
      <c r="E757" s="44">
        <v>75</v>
      </c>
      <c r="F757" s="23">
        <f t="shared" si="11"/>
        <v>87.75</v>
      </c>
      <c r="G757" s="35" t="s">
        <v>1238</v>
      </c>
    </row>
    <row r="758" s="3" customFormat="1" ht="18" customHeight="1" spans="1:7">
      <c r="A758" s="18">
        <v>755</v>
      </c>
      <c r="B758" s="74" t="s">
        <v>1432</v>
      </c>
      <c r="C758" s="12" t="s">
        <v>331</v>
      </c>
      <c r="D758" s="23">
        <v>1.28</v>
      </c>
      <c r="E758" s="44">
        <v>75</v>
      </c>
      <c r="F758" s="23">
        <f t="shared" si="11"/>
        <v>96</v>
      </c>
      <c r="G758" s="35" t="s">
        <v>1238</v>
      </c>
    </row>
    <row r="759" s="3" customFormat="1" ht="18" customHeight="1" spans="1:7">
      <c r="A759" s="18">
        <v>756</v>
      </c>
      <c r="B759" s="74" t="s">
        <v>1433</v>
      </c>
      <c r="C759" s="12" t="s">
        <v>1434</v>
      </c>
      <c r="D759" s="23">
        <v>1.07</v>
      </c>
      <c r="E759" s="44">
        <v>75</v>
      </c>
      <c r="F759" s="23">
        <f t="shared" si="11"/>
        <v>80.25</v>
      </c>
      <c r="G759" s="35" t="s">
        <v>1238</v>
      </c>
    </row>
    <row r="760" s="3" customFormat="1" ht="18" customHeight="1" spans="1:7">
      <c r="A760" s="18">
        <v>757</v>
      </c>
      <c r="B760" s="74" t="s">
        <v>1435</v>
      </c>
      <c r="C760" s="12" t="s">
        <v>1436</v>
      </c>
      <c r="D760" s="23">
        <v>1.77</v>
      </c>
      <c r="E760" s="44">
        <v>75</v>
      </c>
      <c r="F760" s="23">
        <f t="shared" si="11"/>
        <v>132.75</v>
      </c>
      <c r="G760" s="35" t="s">
        <v>1238</v>
      </c>
    </row>
    <row r="761" s="3" customFormat="1" ht="18" customHeight="1" spans="1:7">
      <c r="A761" s="18">
        <v>758</v>
      </c>
      <c r="B761" s="74" t="s">
        <v>1437</v>
      </c>
      <c r="C761" s="12" t="s">
        <v>1438</v>
      </c>
      <c r="D761" s="23">
        <v>1</v>
      </c>
      <c r="E761" s="44">
        <v>75</v>
      </c>
      <c r="F761" s="23">
        <f t="shared" si="11"/>
        <v>75</v>
      </c>
      <c r="G761" s="35" t="s">
        <v>1238</v>
      </c>
    </row>
    <row r="762" s="3" customFormat="1" ht="18" customHeight="1" spans="1:7">
      <c r="A762" s="18">
        <v>759</v>
      </c>
      <c r="B762" s="74" t="s">
        <v>1439</v>
      </c>
      <c r="C762" s="12" t="s">
        <v>129</v>
      </c>
      <c r="D762" s="23">
        <v>1.76</v>
      </c>
      <c r="E762" s="44">
        <v>75</v>
      </c>
      <c r="F762" s="23">
        <f t="shared" si="11"/>
        <v>132</v>
      </c>
      <c r="G762" s="35" t="s">
        <v>1238</v>
      </c>
    </row>
    <row r="763" s="3" customFormat="1" ht="18" customHeight="1" spans="1:7">
      <c r="A763" s="18">
        <v>760</v>
      </c>
      <c r="B763" s="74" t="s">
        <v>1440</v>
      </c>
      <c r="C763" s="12" t="s">
        <v>1441</v>
      </c>
      <c r="D763" s="23">
        <v>0.93</v>
      </c>
      <c r="E763" s="44">
        <v>75</v>
      </c>
      <c r="F763" s="23">
        <f t="shared" si="11"/>
        <v>69.75</v>
      </c>
      <c r="G763" s="35" t="s">
        <v>1238</v>
      </c>
    </row>
    <row r="764" s="3" customFormat="1" ht="18" customHeight="1" spans="1:7">
      <c r="A764" s="18">
        <v>761</v>
      </c>
      <c r="B764" s="74" t="s">
        <v>1442</v>
      </c>
      <c r="C764" s="12" t="s">
        <v>1443</v>
      </c>
      <c r="D764" s="23">
        <v>0.69</v>
      </c>
      <c r="E764" s="44">
        <v>75</v>
      </c>
      <c r="F764" s="23">
        <f t="shared" si="11"/>
        <v>51.75</v>
      </c>
      <c r="G764" s="35" t="s">
        <v>1238</v>
      </c>
    </row>
    <row r="765" s="3" customFormat="1" ht="18" customHeight="1" spans="1:7">
      <c r="A765" s="18">
        <v>762</v>
      </c>
      <c r="B765" s="74" t="s">
        <v>1444</v>
      </c>
      <c r="C765" s="12" t="s">
        <v>1445</v>
      </c>
      <c r="D765" s="23">
        <v>1.67</v>
      </c>
      <c r="E765" s="44">
        <v>75</v>
      </c>
      <c r="F765" s="23">
        <f t="shared" si="11"/>
        <v>125.25</v>
      </c>
      <c r="G765" s="35" t="s">
        <v>1238</v>
      </c>
    </row>
    <row r="766" s="3" customFormat="1" ht="18" customHeight="1" spans="1:7">
      <c r="A766" s="18">
        <v>763</v>
      </c>
      <c r="B766" s="74" t="s">
        <v>1446</v>
      </c>
      <c r="C766" s="12" t="s">
        <v>1447</v>
      </c>
      <c r="D766" s="23">
        <v>1.44</v>
      </c>
      <c r="E766" s="44">
        <v>75</v>
      </c>
      <c r="F766" s="23">
        <f t="shared" si="11"/>
        <v>108</v>
      </c>
      <c r="G766" s="35" t="s">
        <v>1238</v>
      </c>
    </row>
    <row r="767" s="3" customFormat="1" ht="18" customHeight="1" spans="1:7">
      <c r="A767" s="18">
        <v>764</v>
      </c>
      <c r="B767" s="74" t="s">
        <v>1448</v>
      </c>
      <c r="C767" s="12" t="s">
        <v>956</v>
      </c>
      <c r="D767" s="23">
        <v>1.39</v>
      </c>
      <c r="E767" s="44">
        <v>75</v>
      </c>
      <c r="F767" s="23">
        <f t="shared" si="11"/>
        <v>104.25</v>
      </c>
      <c r="G767" s="35" t="s">
        <v>1238</v>
      </c>
    </row>
    <row r="768" s="3" customFormat="1" ht="18" customHeight="1" spans="1:7">
      <c r="A768" s="18">
        <v>765</v>
      </c>
      <c r="B768" s="74" t="s">
        <v>1449</v>
      </c>
      <c r="C768" s="12" t="s">
        <v>1450</v>
      </c>
      <c r="D768" s="23">
        <v>1.27</v>
      </c>
      <c r="E768" s="44">
        <v>75</v>
      </c>
      <c r="F768" s="23">
        <f t="shared" si="11"/>
        <v>95.25</v>
      </c>
      <c r="G768" s="35" t="s">
        <v>1238</v>
      </c>
    </row>
    <row r="769" s="3" customFormat="1" ht="18" customHeight="1" spans="1:7">
      <c r="A769" s="18">
        <v>766</v>
      </c>
      <c r="B769" s="74" t="s">
        <v>1451</v>
      </c>
      <c r="C769" s="12" t="s">
        <v>1452</v>
      </c>
      <c r="D769" s="23">
        <v>1.32</v>
      </c>
      <c r="E769" s="44">
        <v>75</v>
      </c>
      <c r="F769" s="23">
        <f t="shared" si="11"/>
        <v>99</v>
      </c>
      <c r="G769" s="35" t="s">
        <v>1238</v>
      </c>
    </row>
    <row r="770" s="3" customFormat="1" ht="18" customHeight="1" spans="1:7">
      <c r="A770" s="18">
        <v>767</v>
      </c>
      <c r="B770" s="74" t="s">
        <v>1453</v>
      </c>
      <c r="C770" s="12" t="s">
        <v>1454</v>
      </c>
      <c r="D770" s="23">
        <v>0.91</v>
      </c>
      <c r="E770" s="44">
        <v>75</v>
      </c>
      <c r="F770" s="23">
        <f t="shared" si="11"/>
        <v>68.25</v>
      </c>
      <c r="G770" s="35" t="s">
        <v>1238</v>
      </c>
    </row>
    <row r="771" s="3" customFormat="1" ht="18" customHeight="1" spans="1:7">
      <c r="A771" s="18">
        <v>768</v>
      </c>
      <c r="B771" s="74" t="s">
        <v>1455</v>
      </c>
      <c r="C771" s="12" t="s">
        <v>1456</v>
      </c>
      <c r="D771" s="23">
        <v>1.12</v>
      </c>
      <c r="E771" s="44">
        <v>75</v>
      </c>
      <c r="F771" s="23">
        <f t="shared" si="11"/>
        <v>84</v>
      </c>
      <c r="G771" s="35" t="s">
        <v>1238</v>
      </c>
    </row>
    <row r="772" s="3" customFormat="1" ht="18" customHeight="1" spans="1:7">
      <c r="A772" s="18">
        <v>769</v>
      </c>
      <c r="B772" s="74" t="s">
        <v>1457</v>
      </c>
      <c r="C772" s="12" t="s">
        <v>1458</v>
      </c>
      <c r="D772" s="23">
        <v>0.66</v>
      </c>
      <c r="E772" s="44">
        <v>75</v>
      </c>
      <c r="F772" s="23">
        <f t="shared" ref="F772:F835" si="12">E772*D772</f>
        <v>49.5</v>
      </c>
      <c r="G772" s="35" t="s">
        <v>1238</v>
      </c>
    </row>
    <row r="773" s="3" customFormat="1" ht="18" customHeight="1" spans="1:7">
      <c r="A773" s="18">
        <v>770</v>
      </c>
      <c r="B773" s="74" t="s">
        <v>1459</v>
      </c>
      <c r="C773" s="12" t="s">
        <v>1460</v>
      </c>
      <c r="D773" s="23">
        <v>1.75</v>
      </c>
      <c r="E773" s="44">
        <v>75</v>
      </c>
      <c r="F773" s="23">
        <f t="shared" si="12"/>
        <v>131.25</v>
      </c>
      <c r="G773" s="35" t="s">
        <v>1238</v>
      </c>
    </row>
    <row r="774" s="3" customFormat="1" ht="18" customHeight="1" spans="1:7">
      <c r="A774" s="18">
        <v>771</v>
      </c>
      <c r="B774" s="74" t="s">
        <v>1461</v>
      </c>
      <c r="C774" s="12" t="s">
        <v>555</v>
      </c>
      <c r="D774" s="23">
        <v>1.17</v>
      </c>
      <c r="E774" s="44">
        <v>75</v>
      </c>
      <c r="F774" s="23">
        <f t="shared" si="12"/>
        <v>87.75</v>
      </c>
      <c r="G774" s="35" t="s">
        <v>1238</v>
      </c>
    </row>
    <row r="775" s="3" customFormat="1" ht="18" customHeight="1" spans="1:7">
      <c r="A775" s="18">
        <v>772</v>
      </c>
      <c r="B775" s="74" t="s">
        <v>1462</v>
      </c>
      <c r="C775" s="12" t="s">
        <v>220</v>
      </c>
      <c r="D775" s="23">
        <v>0.58</v>
      </c>
      <c r="E775" s="44">
        <v>75</v>
      </c>
      <c r="F775" s="23">
        <f t="shared" si="12"/>
        <v>43.5</v>
      </c>
      <c r="G775" s="35" t="s">
        <v>1238</v>
      </c>
    </row>
    <row r="776" s="3" customFormat="1" ht="18" customHeight="1" spans="1:7">
      <c r="A776" s="18">
        <v>773</v>
      </c>
      <c r="B776" s="74" t="s">
        <v>1463</v>
      </c>
      <c r="C776" s="12" t="s">
        <v>1464</v>
      </c>
      <c r="D776" s="23">
        <v>0.6</v>
      </c>
      <c r="E776" s="44">
        <v>75</v>
      </c>
      <c r="F776" s="23">
        <f t="shared" si="12"/>
        <v>45</v>
      </c>
      <c r="G776" s="35" t="s">
        <v>1238</v>
      </c>
    </row>
    <row r="777" s="3" customFormat="1" ht="18" customHeight="1" spans="1:7">
      <c r="A777" s="18">
        <v>774</v>
      </c>
      <c r="B777" s="74" t="s">
        <v>1465</v>
      </c>
      <c r="C777" s="12" t="s">
        <v>1466</v>
      </c>
      <c r="D777" s="23">
        <v>1.61</v>
      </c>
      <c r="E777" s="44">
        <v>75</v>
      </c>
      <c r="F777" s="23">
        <f t="shared" si="12"/>
        <v>120.75</v>
      </c>
      <c r="G777" s="35" t="s">
        <v>1238</v>
      </c>
    </row>
    <row r="778" s="3" customFormat="1" ht="18" customHeight="1" spans="1:7">
      <c r="A778" s="18">
        <v>775</v>
      </c>
      <c r="B778" s="74" t="s">
        <v>1467</v>
      </c>
      <c r="C778" s="12" t="s">
        <v>1468</v>
      </c>
      <c r="D778" s="23">
        <v>1.23</v>
      </c>
      <c r="E778" s="44">
        <v>75</v>
      </c>
      <c r="F778" s="23">
        <f t="shared" si="12"/>
        <v>92.25</v>
      </c>
      <c r="G778" s="35" t="s">
        <v>1238</v>
      </c>
    </row>
    <row r="779" s="3" customFormat="1" ht="18" customHeight="1" spans="1:7">
      <c r="A779" s="18">
        <v>776</v>
      </c>
      <c r="B779" s="74" t="s">
        <v>1469</v>
      </c>
      <c r="C779" s="12" t="s">
        <v>1470</v>
      </c>
      <c r="D779" s="23">
        <v>0.79</v>
      </c>
      <c r="E779" s="44">
        <v>75</v>
      </c>
      <c r="F779" s="23">
        <f t="shared" si="12"/>
        <v>59.25</v>
      </c>
      <c r="G779" s="35" t="s">
        <v>1238</v>
      </c>
    </row>
    <row r="780" s="3" customFormat="1" ht="18" customHeight="1" spans="1:7">
      <c r="A780" s="18">
        <v>777</v>
      </c>
      <c r="B780" s="74" t="s">
        <v>1471</v>
      </c>
      <c r="C780" s="12" t="s">
        <v>1472</v>
      </c>
      <c r="D780" s="23">
        <v>0.51</v>
      </c>
      <c r="E780" s="44">
        <v>75</v>
      </c>
      <c r="F780" s="23">
        <f t="shared" si="12"/>
        <v>38.25</v>
      </c>
      <c r="G780" s="35" t="s">
        <v>1238</v>
      </c>
    </row>
    <row r="781" s="3" customFormat="1" ht="18" customHeight="1" spans="1:7">
      <c r="A781" s="18">
        <v>778</v>
      </c>
      <c r="B781" s="74" t="s">
        <v>1473</v>
      </c>
      <c r="C781" s="12" t="s">
        <v>1474</v>
      </c>
      <c r="D781" s="23">
        <v>0.58</v>
      </c>
      <c r="E781" s="44">
        <v>75</v>
      </c>
      <c r="F781" s="23">
        <f t="shared" si="12"/>
        <v>43.5</v>
      </c>
      <c r="G781" s="35" t="s">
        <v>1238</v>
      </c>
    </row>
    <row r="782" s="3" customFormat="1" ht="18" customHeight="1" spans="1:7">
      <c r="A782" s="18">
        <v>779</v>
      </c>
      <c r="B782" s="74" t="s">
        <v>1475</v>
      </c>
      <c r="C782" s="12" t="s">
        <v>1476</v>
      </c>
      <c r="D782" s="23">
        <v>0.6</v>
      </c>
      <c r="E782" s="44">
        <v>75</v>
      </c>
      <c r="F782" s="23">
        <f t="shared" si="12"/>
        <v>45</v>
      </c>
      <c r="G782" s="35" t="s">
        <v>1238</v>
      </c>
    </row>
    <row r="783" s="3" customFormat="1" ht="18" customHeight="1" spans="1:7">
      <c r="A783" s="18">
        <v>780</v>
      </c>
      <c r="B783" s="74" t="s">
        <v>1477</v>
      </c>
      <c r="C783" s="12" t="s">
        <v>1478</v>
      </c>
      <c r="D783" s="23">
        <v>0.3</v>
      </c>
      <c r="E783" s="44">
        <v>75</v>
      </c>
      <c r="F783" s="23">
        <f t="shared" si="12"/>
        <v>22.5</v>
      </c>
      <c r="G783" s="35" t="s">
        <v>1238</v>
      </c>
    </row>
    <row r="784" s="3" customFormat="1" ht="18" customHeight="1" spans="1:7">
      <c r="A784" s="18">
        <v>781</v>
      </c>
      <c r="B784" s="74" t="s">
        <v>1479</v>
      </c>
      <c r="C784" s="12" t="s">
        <v>42</v>
      </c>
      <c r="D784" s="23">
        <v>0.64</v>
      </c>
      <c r="E784" s="44">
        <v>75</v>
      </c>
      <c r="F784" s="23">
        <f t="shared" si="12"/>
        <v>48</v>
      </c>
      <c r="G784" s="35" t="s">
        <v>1238</v>
      </c>
    </row>
    <row r="785" s="3" customFormat="1" ht="18" customHeight="1" spans="1:7">
      <c r="A785" s="18">
        <v>782</v>
      </c>
      <c r="B785" s="74" t="s">
        <v>1480</v>
      </c>
      <c r="C785" s="12" t="s">
        <v>81</v>
      </c>
      <c r="D785" s="23">
        <v>1.44</v>
      </c>
      <c r="E785" s="44">
        <v>75</v>
      </c>
      <c r="F785" s="23">
        <f t="shared" si="12"/>
        <v>108</v>
      </c>
      <c r="G785" s="35" t="s">
        <v>1238</v>
      </c>
    </row>
    <row r="786" s="3" customFormat="1" ht="18" customHeight="1" spans="1:7">
      <c r="A786" s="18">
        <v>783</v>
      </c>
      <c r="B786" s="74" t="s">
        <v>1481</v>
      </c>
      <c r="C786" s="12" t="s">
        <v>1482</v>
      </c>
      <c r="D786" s="23">
        <v>0.93</v>
      </c>
      <c r="E786" s="44">
        <v>75</v>
      </c>
      <c r="F786" s="23">
        <f t="shared" si="12"/>
        <v>69.75</v>
      </c>
      <c r="G786" s="35" t="s">
        <v>1238</v>
      </c>
    </row>
    <row r="787" s="3" customFormat="1" ht="18" customHeight="1" spans="1:7">
      <c r="A787" s="18">
        <v>784</v>
      </c>
      <c r="B787" s="74" t="s">
        <v>1483</v>
      </c>
      <c r="C787" s="12" t="s">
        <v>1484</v>
      </c>
      <c r="D787" s="23">
        <v>1.37</v>
      </c>
      <c r="E787" s="44">
        <v>75</v>
      </c>
      <c r="F787" s="23">
        <f t="shared" si="12"/>
        <v>102.75</v>
      </c>
      <c r="G787" s="35" t="s">
        <v>1238</v>
      </c>
    </row>
    <row r="788" s="3" customFormat="1" ht="18" customHeight="1" spans="1:7">
      <c r="A788" s="18">
        <v>785</v>
      </c>
      <c r="B788" s="74" t="s">
        <v>1485</v>
      </c>
      <c r="C788" s="12" t="s">
        <v>1486</v>
      </c>
      <c r="D788" s="23">
        <v>0.47</v>
      </c>
      <c r="E788" s="44">
        <v>75</v>
      </c>
      <c r="F788" s="23">
        <f t="shared" si="12"/>
        <v>35.25</v>
      </c>
      <c r="G788" s="35" t="s">
        <v>1238</v>
      </c>
    </row>
    <row r="789" s="3" customFormat="1" ht="18" customHeight="1" spans="1:7">
      <c r="A789" s="18">
        <v>786</v>
      </c>
      <c r="B789" s="74" t="s">
        <v>1487</v>
      </c>
      <c r="C789" s="12" t="s">
        <v>1488</v>
      </c>
      <c r="D789" s="23">
        <v>0.64</v>
      </c>
      <c r="E789" s="44">
        <v>75</v>
      </c>
      <c r="F789" s="23">
        <f t="shared" si="12"/>
        <v>48</v>
      </c>
      <c r="G789" s="35" t="s">
        <v>1238</v>
      </c>
    </row>
    <row r="790" s="3" customFormat="1" ht="18" customHeight="1" spans="1:7">
      <c r="A790" s="18">
        <v>787</v>
      </c>
      <c r="B790" s="74" t="s">
        <v>1489</v>
      </c>
      <c r="C790" s="12" t="s">
        <v>1490</v>
      </c>
      <c r="D790" s="23">
        <v>0.78</v>
      </c>
      <c r="E790" s="44">
        <v>75</v>
      </c>
      <c r="F790" s="23">
        <f t="shared" si="12"/>
        <v>58.5</v>
      </c>
      <c r="G790" s="35" t="s">
        <v>1238</v>
      </c>
    </row>
    <row r="791" s="3" customFormat="1" ht="18" customHeight="1" spans="1:7">
      <c r="A791" s="18">
        <v>788</v>
      </c>
      <c r="B791" s="74" t="s">
        <v>1491</v>
      </c>
      <c r="C791" s="12" t="s">
        <v>1492</v>
      </c>
      <c r="D791" s="23">
        <v>2.5</v>
      </c>
      <c r="E791" s="44">
        <v>75</v>
      </c>
      <c r="F791" s="23">
        <f t="shared" si="12"/>
        <v>187.5</v>
      </c>
      <c r="G791" s="35" t="s">
        <v>1238</v>
      </c>
    </row>
    <row r="792" s="3" customFormat="1" ht="18" customHeight="1" spans="1:7">
      <c r="A792" s="18">
        <v>789</v>
      </c>
      <c r="B792" s="74" t="s">
        <v>1493</v>
      </c>
      <c r="C792" s="12" t="s">
        <v>1494</v>
      </c>
      <c r="D792" s="23">
        <v>0.74</v>
      </c>
      <c r="E792" s="44">
        <v>75</v>
      </c>
      <c r="F792" s="23">
        <f t="shared" si="12"/>
        <v>55.5</v>
      </c>
      <c r="G792" s="35" t="s">
        <v>1238</v>
      </c>
    </row>
    <row r="793" s="3" customFormat="1" ht="18" customHeight="1" spans="1:7">
      <c r="A793" s="18">
        <v>790</v>
      </c>
      <c r="B793" s="74" t="s">
        <v>1495</v>
      </c>
      <c r="C793" s="12" t="s">
        <v>1496</v>
      </c>
      <c r="D793" s="23">
        <v>0.86</v>
      </c>
      <c r="E793" s="44">
        <v>75</v>
      </c>
      <c r="F793" s="23">
        <f t="shared" si="12"/>
        <v>64.5</v>
      </c>
      <c r="G793" s="35" t="s">
        <v>1238</v>
      </c>
    </row>
    <row r="794" s="3" customFormat="1" ht="18" customHeight="1" spans="1:7">
      <c r="A794" s="18">
        <v>791</v>
      </c>
      <c r="B794" s="74" t="s">
        <v>1497</v>
      </c>
      <c r="C794" s="12" t="s">
        <v>1498</v>
      </c>
      <c r="D794" s="23">
        <v>1.45</v>
      </c>
      <c r="E794" s="44">
        <v>75</v>
      </c>
      <c r="F794" s="23">
        <f t="shared" si="12"/>
        <v>108.75</v>
      </c>
      <c r="G794" s="35" t="s">
        <v>1238</v>
      </c>
    </row>
    <row r="795" s="3" customFormat="1" ht="18" customHeight="1" spans="1:7">
      <c r="A795" s="18">
        <v>792</v>
      </c>
      <c r="B795" s="74" t="s">
        <v>1499</v>
      </c>
      <c r="C795" s="12" t="s">
        <v>1500</v>
      </c>
      <c r="D795" s="23">
        <v>1.44</v>
      </c>
      <c r="E795" s="44">
        <v>75</v>
      </c>
      <c r="F795" s="23">
        <f t="shared" si="12"/>
        <v>108</v>
      </c>
      <c r="G795" s="35" t="s">
        <v>1238</v>
      </c>
    </row>
    <row r="796" s="3" customFormat="1" ht="18" customHeight="1" spans="1:7">
      <c r="A796" s="18">
        <v>793</v>
      </c>
      <c r="B796" s="74" t="s">
        <v>1501</v>
      </c>
      <c r="C796" s="12" t="s">
        <v>1502</v>
      </c>
      <c r="D796" s="23">
        <v>0.83</v>
      </c>
      <c r="E796" s="44">
        <v>75</v>
      </c>
      <c r="F796" s="23">
        <f t="shared" si="12"/>
        <v>62.25</v>
      </c>
      <c r="G796" s="35" t="s">
        <v>1238</v>
      </c>
    </row>
    <row r="797" s="3" customFormat="1" ht="18" customHeight="1" spans="1:7">
      <c r="A797" s="18">
        <v>794</v>
      </c>
      <c r="B797" s="74" t="s">
        <v>1503</v>
      </c>
      <c r="C797" s="12" t="s">
        <v>1504</v>
      </c>
      <c r="D797" s="23">
        <v>1.54</v>
      </c>
      <c r="E797" s="44">
        <v>75</v>
      </c>
      <c r="F797" s="23">
        <f t="shared" si="12"/>
        <v>115.5</v>
      </c>
      <c r="G797" s="35" t="s">
        <v>1238</v>
      </c>
    </row>
    <row r="798" s="3" customFormat="1" ht="18" customHeight="1" spans="1:7">
      <c r="A798" s="18">
        <v>795</v>
      </c>
      <c r="B798" s="74" t="s">
        <v>1505</v>
      </c>
      <c r="C798" s="12" t="s">
        <v>1506</v>
      </c>
      <c r="D798" s="23">
        <v>0.7</v>
      </c>
      <c r="E798" s="44">
        <v>75</v>
      </c>
      <c r="F798" s="23">
        <f t="shared" si="12"/>
        <v>52.5</v>
      </c>
      <c r="G798" s="35" t="s">
        <v>1238</v>
      </c>
    </row>
    <row r="799" s="3" customFormat="1" ht="18" customHeight="1" spans="1:7">
      <c r="A799" s="18">
        <v>796</v>
      </c>
      <c r="B799" s="74" t="s">
        <v>1507</v>
      </c>
      <c r="C799" s="12" t="s">
        <v>1508</v>
      </c>
      <c r="D799" s="23">
        <v>0.7</v>
      </c>
      <c r="E799" s="44">
        <v>75</v>
      </c>
      <c r="F799" s="23">
        <f t="shared" si="12"/>
        <v>52.5</v>
      </c>
      <c r="G799" s="35" t="s">
        <v>1238</v>
      </c>
    </row>
    <row r="800" s="3" customFormat="1" ht="18" customHeight="1" spans="1:7">
      <c r="A800" s="18">
        <v>797</v>
      </c>
      <c r="B800" s="74" t="s">
        <v>1509</v>
      </c>
      <c r="C800" s="12" t="s">
        <v>1510</v>
      </c>
      <c r="D800" s="23">
        <v>0.74</v>
      </c>
      <c r="E800" s="44">
        <v>75</v>
      </c>
      <c r="F800" s="23">
        <f t="shared" si="12"/>
        <v>55.5</v>
      </c>
      <c r="G800" s="35" t="s">
        <v>1238</v>
      </c>
    </row>
    <row r="801" s="3" customFormat="1" ht="18" customHeight="1" spans="1:7">
      <c r="A801" s="18">
        <v>798</v>
      </c>
      <c r="B801" s="74" t="s">
        <v>1511</v>
      </c>
      <c r="C801" s="12" t="s">
        <v>1512</v>
      </c>
      <c r="D801" s="23">
        <v>0.7</v>
      </c>
      <c r="E801" s="44">
        <v>75</v>
      </c>
      <c r="F801" s="23">
        <f t="shared" si="12"/>
        <v>52.5</v>
      </c>
      <c r="G801" s="35" t="s">
        <v>1238</v>
      </c>
    </row>
    <row r="802" s="3" customFormat="1" ht="18" customHeight="1" spans="1:7">
      <c r="A802" s="18">
        <v>799</v>
      </c>
      <c r="B802" s="74" t="s">
        <v>1513</v>
      </c>
      <c r="C802" s="12" t="s">
        <v>1514</v>
      </c>
      <c r="D802" s="23">
        <v>0.78</v>
      </c>
      <c r="E802" s="44">
        <v>75</v>
      </c>
      <c r="F802" s="23">
        <f t="shared" si="12"/>
        <v>58.5</v>
      </c>
      <c r="G802" s="35" t="s">
        <v>1238</v>
      </c>
    </row>
    <row r="803" s="3" customFormat="1" ht="18" customHeight="1" spans="1:7">
      <c r="A803" s="18">
        <v>800</v>
      </c>
      <c r="B803" s="74" t="s">
        <v>1515</v>
      </c>
      <c r="C803" s="12" t="s">
        <v>1516</v>
      </c>
      <c r="D803" s="23">
        <v>0.68</v>
      </c>
      <c r="E803" s="44">
        <v>75</v>
      </c>
      <c r="F803" s="23">
        <f t="shared" si="12"/>
        <v>51</v>
      </c>
      <c r="G803" s="35" t="s">
        <v>1238</v>
      </c>
    </row>
    <row r="804" s="3" customFormat="1" ht="18" customHeight="1" spans="1:7">
      <c r="A804" s="18">
        <v>801</v>
      </c>
      <c r="B804" s="74" t="s">
        <v>1517</v>
      </c>
      <c r="C804" s="12" t="s">
        <v>1518</v>
      </c>
      <c r="D804" s="23">
        <v>0.69</v>
      </c>
      <c r="E804" s="44">
        <v>75</v>
      </c>
      <c r="F804" s="23">
        <f t="shared" si="12"/>
        <v>51.75</v>
      </c>
      <c r="G804" s="35" t="s">
        <v>1238</v>
      </c>
    </row>
    <row r="805" s="3" customFormat="1" ht="18" customHeight="1" spans="1:7">
      <c r="A805" s="18">
        <v>802</v>
      </c>
      <c r="B805" s="74" t="s">
        <v>1519</v>
      </c>
      <c r="C805" s="12" t="s">
        <v>956</v>
      </c>
      <c r="D805" s="23">
        <v>0.69</v>
      </c>
      <c r="E805" s="44">
        <v>75</v>
      </c>
      <c r="F805" s="23">
        <f t="shared" si="12"/>
        <v>51.75</v>
      </c>
      <c r="G805" s="35" t="s">
        <v>1238</v>
      </c>
    </row>
    <row r="806" s="3" customFormat="1" ht="18" customHeight="1" spans="1:7">
      <c r="A806" s="18">
        <v>803</v>
      </c>
      <c r="B806" s="74" t="s">
        <v>1520</v>
      </c>
      <c r="C806" s="12" t="s">
        <v>1521</v>
      </c>
      <c r="D806" s="23">
        <v>1.67</v>
      </c>
      <c r="E806" s="44">
        <v>75</v>
      </c>
      <c r="F806" s="23">
        <f t="shared" si="12"/>
        <v>125.25</v>
      </c>
      <c r="G806" s="35" t="s">
        <v>1238</v>
      </c>
    </row>
    <row r="807" s="3" customFormat="1" ht="18" customHeight="1" spans="1:7">
      <c r="A807" s="18">
        <v>804</v>
      </c>
      <c r="B807" s="74" t="s">
        <v>1522</v>
      </c>
      <c r="C807" s="12" t="s">
        <v>1523</v>
      </c>
      <c r="D807" s="23">
        <v>1.49</v>
      </c>
      <c r="E807" s="44">
        <v>75</v>
      </c>
      <c r="F807" s="23">
        <f t="shared" si="12"/>
        <v>111.75</v>
      </c>
      <c r="G807" s="35" t="s">
        <v>1238</v>
      </c>
    </row>
    <row r="808" s="3" customFormat="1" ht="18" customHeight="1" spans="1:7">
      <c r="A808" s="18">
        <v>805</v>
      </c>
      <c r="B808" s="74" t="s">
        <v>1524</v>
      </c>
      <c r="C808" s="12" t="s">
        <v>1525</v>
      </c>
      <c r="D808" s="23">
        <v>1</v>
      </c>
      <c r="E808" s="44">
        <v>75</v>
      </c>
      <c r="F808" s="23">
        <f t="shared" si="12"/>
        <v>75</v>
      </c>
      <c r="G808" s="35" t="s">
        <v>1238</v>
      </c>
    </row>
    <row r="809" s="3" customFormat="1" ht="18" customHeight="1" spans="1:7">
      <c r="A809" s="18">
        <v>806</v>
      </c>
      <c r="B809" s="74" t="s">
        <v>1526</v>
      </c>
      <c r="C809" s="12" t="s">
        <v>1527</v>
      </c>
      <c r="D809" s="23">
        <v>1.1</v>
      </c>
      <c r="E809" s="44">
        <v>75</v>
      </c>
      <c r="F809" s="23">
        <f t="shared" si="12"/>
        <v>82.5</v>
      </c>
      <c r="G809" s="35" t="s">
        <v>1238</v>
      </c>
    </row>
    <row r="810" s="3" customFormat="1" ht="18" customHeight="1" spans="1:7">
      <c r="A810" s="18">
        <v>807</v>
      </c>
      <c r="B810" s="74" t="s">
        <v>1528</v>
      </c>
      <c r="C810" s="12" t="s">
        <v>1529</v>
      </c>
      <c r="D810" s="23">
        <v>1.38</v>
      </c>
      <c r="E810" s="44">
        <v>75</v>
      </c>
      <c r="F810" s="23">
        <f t="shared" si="12"/>
        <v>103.5</v>
      </c>
      <c r="G810" s="35" t="s">
        <v>1238</v>
      </c>
    </row>
    <row r="811" s="3" customFormat="1" ht="18" customHeight="1" spans="1:7">
      <c r="A811" s="18">
        <v>808</v>
      </c>
      <c r="B811" s="74" t="s">
        <v>1530</v>
      </c>
      <c r="C811" s="12" t="s">
        <v>1531</v>
      </c>
      <c r="D811" s="23">
        <v>0.37</v>
      </c>
      <c r="E811" s="44">
        <v>75</v>
      </c>
      <c r="F811" s="23">
        <f t="shared" si="12"/>
        <v>27.75</v>
      </c>
      <c r="G811" s="35" t="s">
        <v>1238</v>
      </c>
    </row>
    <row r="812" s="3" customFormat="1" ht="18" customHeight="1" spans="1:7">
      <c r="A812" s="18">
        <v>809</v>
      </c>
      <c r="B812" s="74" t="s">
        <v>1532</v>
      </c>
      <c r="C812" s="12" t="s">
        <v>1518</v>
      </c>
      <c r="D812" s="23">
        <v>1.3</v>
      </c>
      <c r="E812" s="44">
        <v>75</v>
      </c>
      <c r="F812" s="23">
        <f t="shared" si="12"/>
        <v>97.5</v>
      </c>
      <c r="G812" s="35" t="s">
        <v>1238</v>
      </c>
    </row>
    <row r="813" s="3" customFormat="1" ht="18" customHeight="1" spans="1:7">
      <c r="A813" s="18">
        <v>810</v>
      </c>
      <c r="B813" s="74" t="s">
        <v>1533</v>
      </c>
      <c r="C813" s="12" t="s">
        <v>1534</v>
      </c>
      <c r="D813" s="23">
        <v>0.6</v>
      </c>
      <c r="E813" s="44">
        <v>75</v>
      </c>
      <c r="F813" s="23">
        <f t="shared" si="12"/>
        <v>45</v>
      </c>
      <c r="G813" s="35" t="s">
        <v>1238</v>
      </c>
    </row>
    <row r="814" s="3" customFormat="1" ht="18" customHeight="1" spans="1:7">
      <c r="A814" s="18">
        <v>811</v>
      </c>
      <c r="B814" s="74" t="s">
        <v>1535</v>
      </c>
      <c r="C814" s="12" t="s">
        <v>1536</v>
      </c>
      <c r="D814" s="23">
        <v>0.78</v>
      </c>
      <c r="E814" s="44">
        <v>75</v>
      </c>
      <c r="F814" s="23">
        <f t="shared" si="12"/>
        <v>58.5</v>
      </c>
      <c r="G814" s="35" t="s">
        <v>1238</v>
      </c>
    </row>
    <row r="815" s="3" customFormat="1" ht="18" customHeight="1" spans="1:7">
      <c r="A815" s="18">
        <v>812</v>
      </c>
      <c r="B815" s="55" t="s">
        <v>1537</v>
      </c>
      <c r="C815" s="12" t="s">
        <v>1538</v>
      </c>
      <c r="D815" s="23">
        <v>0.72</v>
      </c>
      <c r="E815" s="44">
        <v>75</v>
      </c>
      <c r="F815" s="23">
        <f t="shared" si="12"/>
        <v>54</v>
      </c>
      <c r="G815" s="35" t="s">
        <v>1238</v>
      </c>
    </row>
    <row r="816" s="3" customFormat="1" ht="18" customHeight="1" spans="1:7">
      <c r="A816" s="18">
        <v>813</v>
      </c>
      <c r="B816" s="55" t="s">
        <v>1539</v>
      </c>
      <c r="C816" s="12" t="s">
        <v>1540</v>
      </c>
      <c r="D816" s="23">
        <v>3.24</v>
      </c>
      <c r="E816" s="44">
        <v>75</v>
      </c>
      <c r="F816" s="23">
        <f t="shared" si="12"/>
        <v>243</v>
      </c>
      <c r="G816" s="35" t="s">
        <v>1238</v>
      </c>
    </row>
    <row r="817" s="3" customFormat="1" ht="18" customHeight="1" spans="1:7">
      <c r="A817" s="18">
        <v>814</v>
      </c>
      <c r="B817" s="55" t="s">
        <v>1541</v>
      </c>
      <c r="C817" s="12" t="s">
        <v>1542</v>
      </c>
      <c r="D817" s="23">
        <v>3.97</v>
      </c>
      <c r="E817" s="44">
        <v>75</v>
      </c>
      <c r="F817" s="23">
        <f t="shared" si="12"/>
        <v>297.75</v>
      </c>
      <c r="G817" s="35" t="s">
        <v>1238</v>
      </c>
    </row>
    <row r="818" s="3" customFormat="1" ht="18" customHeight="1" spans="1:7">
      <c r="A818" s="18">
        <v>815</v>
      </c>
      <c r="B818" s="55" t="s">
        <v>1543</v>
      </c>
      <c r="C818" s="12" t="s">
        <v>1544</v>
      </c>
      <c r="D818" s="23">
        <v>0.26</v>
      </c>
      <c r="E818" s="44">
        <v>75</v>
      </c>
      <c r="F818" s="23">
        <f t="shared" si="12"/>
        <v>19.5</v>
      </c>
      <c r="G818" s="35" t="s">
        <v>1238</v>
      </c>
    </row>
    <row r="819" s="3" customFormat="1" ht="18" customHeight="1" spans="1:7">
      <c r="A819" s="18">
        <v>816</v>
      </c>
      <c r="B819" s="55" t="s">
        <v>1545</v>
      </c>
      <c r="C819" s="12" t="s">
        <v>1546</v>
      </c>
      <c r="D819" s="23">
        <v>2.19</v>
      </c>
      <c r="E819" s="44">
        <v>75</v>
      </c>
      <c r="F819" s="23">
        <f t="shared" si="12"/>
        <v>164.25</v>
      </c>
      <c r="G819" s="35" t="s">
        <v>1238</v>
      </c>
    </row>
    <row r="820" s="3" customFormat="1" ht="18" customHeight="1" spans="1:7">
      <c r="A820" s="18">
        <v>817</v>
      </c>
      <c r="B820" s="55" t="s">
        <v>1547</v>
      </c>
      <c r="C820" s="12" t="s">
        <v>1548</v>
      </c>
      <c r="D820" s="23">
        <v>0.59</v>
      </c>
      <c r="E820" s="44">
        <v>75</v>
      </c>
      <c r="F820" s="23">
        <f t="shared" si="12"/>
        <v>44.25</v>
      </c>
      <c r="G820" s="35" t="s">
        <v>1238</v>
      </c>
    </row>
    <row r="821" s="3" customFormat="1" ht="18" customHeight="1" spans="1:7">
      <c r="A821" s="18">
        <v>818</v>
      </c>
      <c r="B821" s="55" t="s">
        <v>1549</v>
      </c>
      <c r="C821" s="12" t="s">
        <v>1550</v>
      </c>
      <c r="D821" s="23">
        <v>0.19</v>
      </c>
      <c r="E821" s="44">
        <v>75</v>
      </c>
      <c r="F821" s="23">
        <f t="shared" si="12"/>
        <v>14.25</v>
      </c>
      <c r="G821" s="35" t="s">
        <v>1238</v>
      </c>
    </row>
    <row r="822" s="3" customFormat="1" ht="18" customHeight="1" spans="1:7">
      <c r="A822" s="18">
        <v>819</v>
      </c>
      <c r="B822" s="55" t="s">
        <v>1551</v>
      </c>
      <c r="C822" s="12" t="s">
        <v>1552</v>
      </c>
      <c r="D822" s="23">
        <v>1.32</v>
      </c>
      <c r="E822" s="44">
        <v>75</v>
      </c>
      <c r="F822" s="23">
        <f t="shared" si="12"/>
        <v>99</v>
      </c>
      <c r="G822" s="35" t="s">
        <v>1238</v>
      </c>
    </row>
    <row r="823" s="3" customFormat="1" ht="18" customHeight="1" spans="1:7">
      <c r="A823" s="18">
        <v>820</v>
      </c>
      <c r="B823" s="55" t="s">
        <v>1553</v>
      </c>
      <c r="C823" s="12" t="s">
        <v>1554</v>
      </c>
      <c r="D823" s="23">
        <v>0.27</v>
      </c>
      <c r="E823" s="44">
        <v>75</v>
      </c>
      <c r="F823" s="23">
        <f t="shared" si="12"/>
        <v>20.25</v>
      </c>
      <c r="G823" s="35" t="s">
        <v>1238</v>
      </c>
    </row>
    <row r="824" s="3" customFormat="1" ht="18" customHeight="1" spans="1:7">
      <c r="A824" s="18">
        <v>821</v>
      </c>
      <c r="B824" s="55" t="s">
        <v>1555</v>
      </c>
      <c r="C824" s="12" t="s">
        <v>1556</v>
      </c>
      <c r="D824" s="23">
        <v>1.49</v>
      </c>
      <c r="E824" s="44">
        <v>75</v>
      </c>
      <c r="F824" s="23">
        <f t="shared" si="12"/>
        <v>111.75</v>
      </c>
      <c r="G824" s="35" t="s">
        <v>1238</v>
      </c>
    </row>
    <row r="825" s="3" customFormat="1" ht="18" customHeight="1" spans="1:7">
      <c r="A825" s="18">
        <v>822</v>
      </c>
      <c r="B825" s="55" t="s">
        <v>1557</v>
      </c>
      <c r="C825" s="12" t="s">
        <v>1558</v>
      </c>
      <c r="D825" s="23">
        <v>2.13</v>
      </c>
      <c r="E825" s="44">
        <v>75</v>
      </c>
      <c r="F825" s="23">
        <f t="shared" si="12"/>
        <v>159.75</v>
      </c>
      <c r="G825" s="35" t="s">
        <v>1238</v>
      </c>
    </row>
    <row r="826" s="3" customFormat="1" ht="18" customHeight="1" spans="1:7">
      <c r="A826" s="18">
        <v>823</v>
      </c>
      <c r="B826" s="55" t="s">
        <v>1559</v>
      </c>
      <c r="C826" s="12" t="s">
        <v>1560</v>
      </c>
      <c r="D826" s="23">
        <v>0.64</v>
      </c>
      <c r="E826" s="44">
        <v>75</v>
      </c>
      <c r="F826" s="23">
        <f t="shared" si="12"/>
        <v>48</v>
      </c>
      <c r="G826" s="35" t="s">
        <v>1238</v>
      </c>
    </row>
    <row r="827" s="3" customFormat="1" ht="18" customHeight="1" spans="1:7">
      <c r="A827" s="18">
        <v>824</v>
      </c>
      <c r="B827" s="74" t="s">
        <v>1561</v>
      </c>
      <c r="C827" s="12" t="s">
        <v>1562</v>
      </c>
      <c r="D827" s="23">
        <v>1.19</v>
      </c>
      <c r="E827" s="44">
        <v>75</v>
      </c>
      <c r="F827" s="23">
        <f t="shared" si="12"/>
        <v>89.25</v>
      </c>
      <c r="G827" s="35" t="s">
        <v>1238</v>
      </c>
    </row>
    <row r="828" s="3" customFormat="1" ht="18" customHeight="1" spans="1:7">
      <c r="A828" s="18">
        <v>825</v>
      </c>
      <c r="B828" s="74" t="s">
        <v>1563</v>
      </c>
      <c r="C828" s="12" t="s">
        <v>1564</v>
      </c>
      <c r="D828" s="23">
        <v>1.49</v>
      </c>
      <c r="E828" s="44">
        <v>75</v>
      </c>
      <c r="F828" s="23">
        <f t="shared" si="12"/>
        <v>111.75</v>
      </c>
      <c r="G828" s="35" t="s">
        <v>1238</v>
      </c>
    </row>
    <row r="829" s="3" customFormat="1" ht="18" customHeight="1" spans="1:7">
      <c r="A829" s="18">
        <v>826</v>
      </c>
      <c r="B829" s="74" t="s">
        <v>1565</v>
      </c>
      <c r="C829" s="12" t="s">
        <v>1566</v>
      </c>
      <c r="D829" s="23">
        <v>2.3</v>
      </c>
      <c r="E829" s="44">
        <v>75</v>
      </c>
      <c r="F829" s="23">
        <f t="shared" si="12"/>
        <v>172.5</v>
      </c>
      <c r="G829" s="35" t="s">
        <v>1238</v>
      </c>
    </row>
    <row r="830" s="3" customFormat="1" ht="18" customHeight="1" spans="1:7">
      <c r="A830" s="18">
        <v>827</v>
      </c>
      <c r="B830" s="74" t="s">
        <v>1567</v>
      </c>
      <c r="C830" s="12" t="s">
        <v>1568</v>
      </c>
      <c r="D830" s="23">
        <v>0.18</v>
      </c>
      <c r="E830" s="44">
        <v>75</v>
      </c>
      <c r="F830" s="23">
        <f t="shared" si="12"/>
        <v>13.5</v>
      </c>
      <c r="G830" s="35" t="s">
        <v>1238</v>
      </c>
    </row>
    <row r="831" s="3" customFormat="1" ht="18" customHeight="1" spans="1:7">
      <c r="A831" s="18">
        <v>828</v>
      </c>
      <c r="B831" s="74" t="s">
        <v>1569</v>
      </c>
      <c r="C831" s="12" t="s">
        <v>1409</v>
      </c>
      <c r="D831" s="23">
        <v>1.17</v>
      </c>
      <c r="E831" s="44">
        <v>75</v>
      </c>
      <c r="F831" s="23">
        <f t="shared" si="12"/>
        <v>87.75</v>
      </c>
      <c r="G831" s="35" t="s">
        <v>1238</v>
      </c>
    </row>
    <row r="832" s="3" customFormat="1" ht="18" customHeight="1" spans="1:7">
      <c r="A832" s="18">
        <v>829</v>
      </c>
      <c r="B832" s="74" t="s">
        <v>1570</v>
      </c>
      <c r="C832" s="12" t="s">
        <v>1571</v>
      </c>
      <c r="D832" s="23">
        <v>0.31</v>
      </c>
      <c r="E832" s="44">
        <v>75</v>
      </c>
      <c r="F832" s="23">
        <f t="shared" si="12"/>
        <v>23.25</v>
      </c>
      <c r="G832" s="35" t="s">
        <v>1238</v>
      </c>
    </row>
    <row r="833" s="3" customFormat="1" ht="18" customHeight="1" spans="1:7">
      <c r="A833" s="18">
        <v>830</v>
      </c>
      <c r="B833" s="74" t="s">
        <v>1572</v>
      </c>
      <c r="C833" s="12" t="s">
        <v>1573</v>
      </c>
      <c r="D833" s="23">
        <v>3.52</v>
      </c>
      <c r="E833" s="44">
        <v>75</v>
      </c>
      <c r="F833" s="23">
        <f t="shared" si="12"/>
        <v>264</v>
      </c>
      <c r="G833" s="35" t="s">
        <v>1238</v>
      </c>
    </row>
    <row r="834" s="3" customFormat="1" ht="18" customHeight="1" spans="1:7">
      <c r="A834" s="18">
        <v>831</v>
      </c>
      <c r="B834" s="74" t="s">
        <v>1574</v>
      </c>
      <c r="C834" s="12" t="s">
        <v>1575</v>
      </c>
      <c r="D834" s="23">
        <v>0.19</v>
      </c>
      <c r="E834" s="44">
        <v>75</v>
      </c>
      <c r="F834" s="23">
        <f t="shared" si="12"/>
        <v>14.25</v>
      </c>
      <c r="G834" s="35" t="s">
        <v>1238</v>
      </c>
    </row>
    <row r="835" s="3" customFormat="1" ht="18" customHeight="1" spans="1:7">
      <c r="A835" s="18">
        <v>832</v>
      </c>
      <c r="B835" s="74" t="s">
        <v>1576</v>
      </c>
      <c r="C835" s="56" t="s">
        <v>1577</v>
      </c>
      <c r="D835" s="57">
        <v>1.97</v>
      </c>
      <c r="E835" s="44">
        <v>75</v>
      </c>
      <c r="F835" s="23">
        <f t="shared" si="12"/>
        <v>147.75</v>
      </c>
      <c r="G835" s="35" t="s">
        <v>1238</v>
      </c>
    </row>
    <row r="836" s="3" customFormat="1" ht="18" customHeight="1" spans="1:7">
      <c r="A836" s="18">
        <v>833</v>
      </c>
      <c r="B836" s="74" t="s">
        <v>1578</v>
      </c>
      <c r="C836" s="12" t="s">
        <v>1579</v>
      </c>
      <c r="D836" s="23">
        <v>0.15</v>
      </c>
      <c r="E836" s="44">
        <v>75</v>
      </c>
      <c r="F836" s="23">
        <f t="shared" ref="F836:F899" si="13">E836*D836</f>
        <v>11.25</v>
      </c>
      <c r="G836" s="35" t="s">
        <v>1238</v>
      </c>
    </row>
    <row r="837" s="3" customFormat="1" ht="18" customHeight="1" spans="1:7">
      <c r="A837" s="18">
        <v>834</v>
      </c>
      <c r="B837" s="74" t="s">
        <v>1580</v>
      </c>
      <c r="C837" s="12" t="s">
        <v>1581</v>
      </c>
      <c r="D837" s="23">
        <v>1.23</v>
      </c>
      <c r="E837" s="44">
        <v>75</v>
      </c>
      <c r="F837" s="23">
        <f t="shared" si="13"/>
        <v>92.25</v>
      </c>
      <c r="G837" s="35" t="s">
        <v>1238</v>
      </c>
    </row>
    <row r="838" s="3" customFormat="1" ht="18" customHeight="1" spans="1:7">
      <c r="A838" s="18">
        <v>835</v>
      </c>
      <c r="B838" s="74" t="s">
        <v>1582</v>
      </c>
      <c r="C838" s="12" t="s">
        <v>1583</v>
      </c>
      <c r="D838" s="23">
        <v>1.5</v>
      </c>
      <c r="E838" s="44">
        <v>75</v>
      </c>
      <c r="F838" s="23">
        <f t="shared" si="13"/>
        <v>112.5</v>
      </c>
      <c r="G838" s="35" t="s">
        <v>1238</v>
      </c>
    </row>
    <row r="839" s="3" customFormat="1" ht="18" customHeight="1" spans="1:7">
      <c r="A839" s="18">
        <v>836</v>
      </c>
      <c r="B839" s="74" t="s">
        <v>1584</v>
      </c>
      <c r="C839" s="12" t="s">
        <v>1585</v>
      </c>
      <c r="D839" s="23">
        <v>0.14</v>
      </c>
      <c r="E839" s="44">
        <v>75</v>
      </c>
      <c r="F839" s="23">
        <f t="shared" si="13"/>
        <v>10.5</v>
      </c>
      <c r="G839" s="35" t="s">
        <v>1238</v>
      </c>
    </row>
    <row r="840" s="3" customFormat="1" ht="18" customHeight="1" spans="1:7">
      <c r="A840" s="18">
        <v>837</v>
      </c>
      <c r="B840" s="74" t="s">
        <v>1586</v>
      </c>
      <c r="C840" s="12" t="s">
        <v>1587</v>
      </c>
      <c r="D840" s="23">
        <v>2.1</v>
      </c>
      <c r="E840" s="44">
        <v>75</v>
      </c>
      <c r="F840" s="23">
        <f t="shared" si="13"/>
        <v>157.5</v>
      </c>
      <c r="G840" s="35" t="s">
        <v>1238</v>
      </c>
    </row>
    <row r="841" s="3" customFormat="1" ht="18" customHeight="1" spans="1:7">
      <c r="A841" s="18">
        <v>838</v>
      </c>
      <c r="B841" s="74" t="s">
        <v>1588</v>
      </c>
      <c r="C841" s="12" t="s">
        <v>1589</v>
      </c>
      <c r="D841" s="23">
        <v>0.22</v>
      </c>
      <c r="E841" s="44">
        <v>75</v>
      </c>
      <c r="F841" s="23">
        <f t="shared" si="13"/>
        <v>16.5</v>
      </c>
      <c r="G841" s="35" t="s">
        <v>1238</v>
      </c>
    </row>
    <row r="842" s="3" customFormat="1" ht="18" customHeight="1" spans="1:7">
      <c r="A842" s="18">
        <v>839</v>
      </c>
      <c r="B842" s="74" t="s">
        <v>1590</v>
      </c>
      <c r="C842" s="12" t="s">
        <v>1591</v>
      </c>
      <c r="D842" s="23">
        <v>1.49</v>
      </c>
      <c r="E842" s="44">
        <v>75</v>
      </c>
      <c r="F842" s="23">
        <f t="shared" si="13"/>
        <v>111.75</v>
      </c>
      <c r="G842" s="35" t="s">
        <v>1238</v>
      </c>
    </row>
    <row r="843" s="3" customFormat="1" ht="18" customHeight="1" spans="1:7">
      <c r="A843" s="18">
        <v>840</v>
      </c>
      <c r="B843" s="74" t="s">
        <v>1592</v>
      </c>
      <c r="C843" s="12" t="s">
        <v>1593</v>
      </c>
      <c r="D843" s="23">
        <v>3.29</v>
      </c>
      <c r="E843" s="44">
        <v>75</v>
      </c>
      <c r="F843" s="23">
        <f t="shared" si="13"/>
        <v>246.75</v>
      </c>
      <c r="G843" s="35" t="s">
        <v>1238</v>
      </c>
    </row>
    <row r="844" s="3" customFormat="1" ht="18" customHeight="1" spans="1:7">
      <c r="A844" s="18">
        <v>841</v>
      </c>
      <c r="B844" s="74" t="s">
        <v>1594</v>
      </c>
      <c r="C844" s="12" t="s">
        <v>1595</v>
      </c>
      <c r="D844" s="23">
        <v>1</v>
      </c>
      <c r="E844" s="44">
        <v>75</v>
      </c>
      <c r="F844" s="23">
        <f t="shared" si="13"/>
        <v>75</v>
      </c>
      <c r="G844" s="35" t="s">
        <v>1238</v>
      </c>
    </row>
    <row r="845" s="3" customFormat="1" ht="18" customHeight="1" spans="1:7">
      <c r="A845" s="18">
        <v>842</v>
      </c>
      <c r="B845" s="74" t="s">
        <v>1596</v>
      </c>
      <c r="C845" s="12" t="s">
        <v>1597</v>
      </c>
      <c r="D845" s="23">
        <v>2.17</v>
      </c>
      <c r="E845" s="44">
        <v>75</v>
      </c>
      <c r="F845" s="23">
        <f t="shared" si="13"/>
        <v>162.75</v>
      </c>
      <c r="G845" s="35" t="s">
        <v>1238</v>
      </c>
    </row>
    <row r="846" s="3" customFormat="1" ht="18" customHeight="1" spans="1:7">
      <c r="A846" s="18">
        <v>843</v>
      </c>
      <c r="B846" s="74" t="s">
        <v>1598</v>
      </c>
      <c r="C846" s="12" t="s">
        <v>1599</v>
      </c>
      <c r="D846" s="23">
        <v>1.1</v>
      </c>
      <c r="E846" s="44">
        <v>75</v>
      </c>
      <c r="F846" s="23">
        <f t="shared" si="13"/>
        <v>82.5</v>
      </c>
      <c r="G846" s="35" t="s">
        <v>1238</v>
      </c>
    </row>
    <row r="847" s="3" customFormat="1" ht="18" customHeight="1" spans="1:7">
      <c r="A847" s="18">
        <v>844</v>
      </c>
      <c r="B847" s="74" t="s">
        <v>1600</v>
      </c>
      <c r="C847" s="12" t="s">
        <v>1601</v>
      </c>
      <c r="D847" s="23">
        <v>2.09</v>
      </c>
      <c r="E847" s="44">
        <v>75</v>
      </c>
      <c r="F847" s="23">
        <f t="shared" si="13"/>
        <v>156.75</v>
      </c>
      <c r="G847" s="35" t="s">
        <v>1238</v>
      </c>
    </row>
    <row r="848" s="3" customFormat="1" ht="18" customHeight="1" spans="1:7">
      <c r="A848" s="18">
        <v>845</v>
      </c>
      <c r="B848" s="74" t="s">
        <v>1602</v>
      </c>
      <c r="C848" s="12" t="s">
        <v>1603</v>
      </c>
      <c r="D848" s="23">
        <v>1.24</v>
      </c>
      <c r="E848" s="44">
        <v>75</v>
      </c>
      <c r="F848" s="23">
        <f t="shared" si="13"/>
        <v>93</v>
      </c>
      <c r="G848" s="35" t="s">
        <v>1238</v>
      </c>
    </row>
    <row r="849" s="3" customFormat="1" ht="18" customHeight="1" spans="1:7">
      <c r="A849" s="18">
        <v>846</v>
      </c>
      <c r="B849" s="74" t="s">
        <v>1604</v>
      </c>
      <c r="C849" s="56" t="s">
        <v>1605</v>
      </c>
      <c r="D849" s="57">
        <v>0.5</v>
      </c>
      <c r="E849" s="44">
        <v>75</v>
      </c>
      <c r="F849" s="23">
        <f t="shared" si="13"/>
        <v>37.5</v>
      </c>
      <c r="G849" s="35" t="s">
        <v>1238</v>
      </c>
    </row>
    <row r="850" s="3" customFormat="1" ht="18" customHeight="1" spans="1:7">
      <c r="A850" s="18">
        <v>847</v>
      </c>
      <c r="B850" s="74" t="s">
        <v>1606</v>
      </c>
      <c r="C850" s="56" t="s">
        <v>1607</v>
      </c>
      <c r="D850" s="57">
        <v>2.2</v>
      </c>
      <c r="E850" s="44">
        <v>75</v>
      </c>
      <c r="F850" s="23">
        <f t="shared" si="13"/>
        <v>165</v>
      </c>
      <c r="G850" s="35" t="s">
        <v>1238</v>
      </c>
    </row>
    <row r="851" s="3" customFormat="1" ht="18" customHeight="1" spans="1:7">
      <c r="A851" s="18">
        <v>848</v>
      </c>
      <c r="B851" s="74" t="s">
        <v>1608</v>
      </c>
      <c r="C851" s="56" t="s">
        <v>1609</v>
      </c>
      <c r="D851" s="57">
        <v>1.46</v>
      </c>
      <c r="E851" s="44">
        <v>75</v>
      </c>
      <c r="F851" s="23">
        <f t="shared" si="13"/>
        <v>109.5</v>
      </c>
      <c r="G851" s="35" t="s">
        <v>1238</v>
      </c>
    </row>
    <row r="852" s="3" customFormat="1" ht="18" customHeight="1" spans="1:7">
      <c r="A852" s="18">
        <v>849</v>
      </c>
      <c r="B852" s="74" t="s">
        <v>1610</v>
      </c>
      <c r="C852" s="56" t="s">
        <v>1611</v>
      </c>
      <c r="D852" s="57">
        <v>2</v>
      </c>
      <c r="E852" s="44">
        <v>75</v>
      </c>
      <c r="F852" s="23">
        <f t="shared" si="13"/>
        <v>150</v>
      </c>
      <c r="G852" s="35" t="s">
        <v>1238</v>
      </c>
    </row>
    <row r="853" s="3" customFormat="1" ht="18" customHeight="1" spans="1:7">
      <c r="A853" s="18">
        <v>850</v>
      </c>
      <c r="B853" s="74" t="s">
        <v>1612</v>
      </c>
      <c r="C853" s="56" t="s">
        <v>1613</v>
      </c>
      <c r="D853" s="57">
        <v>1.07</v>
      </c>
      <c r="E853" s="44">
        <v>75</v>
      </c>
      <c r="F853" s="23">
        <f t="shared" si="13"/>
        <v>80.25</v>
      </c>
      <c r="G853" s="35" t="s">
        <v>1238</v>
      </c>
    </row>
    <row r="854" s="3" customFormat="1" ht="18" customHeight="1" spans="1:7">
      <c r="A854" s="18">
        <v>851</v>
      </c>
      <c r="B854" s="74" t="s">
        <v>1614</v>
      </c>
      <c r="C854" s="56" t="s">
        <v>1615</v>
      </c>
      <c r="D854" s="57">
        <v>0.81</v>
      </c>
      <c r="E854" s="44">
        <v>75</v>
      </c>
      <c r="F854" s="23">
        <f t="shared" si="13"/>
        <v>60.75</v>
      </c>
      <c r="G854" s="35" t="s">
        <v>1238</v>
      </c>
    </row>
    <row r="855" s="3" customFormat="1" ht="18" customHeight="1" spans="1:7">
      <c r="A855" s="18">
        <v>852</v>
      </c>
      <c r="B855" s="74" t="s">
        <v>1616</v>
      </c>
      <c r="C855" s="56" t="s">
        <v>382</v>
      </c>
      <c r="D855" s="57">
        <v>0.53</v>
      </c>
      <c r="E855" s="44">
        <v>75</v>
      </c>
      <c r="F855" s="23">
        <f t="shared" si="13"/>
        <v>39.75</v>
      </c>
      <c r="G855" s="35" t="s">
        <v>1238</v>
      </c>
    </row>
    <row r="856" s="3" customFormat="1" ht="18" customHeight="1" spans="1:7">
      <c r="A856" s="18">
        <v>853</v>
      </c>
      <c r="B856" s="74" t="s">
        <v>1617</v>
      </c>
      <c r="C856" s="56" t="s">
        <v>1618</v>
      </c>
      <c r="D856" s="57">
        <v>1.13</v>
      </c>
      <c r="E856" s="44">
        <v>75</v>
      </c>
      <c r="F856" s="23">
        <f t="shared" si="13"/>
        <v>84.75</v>
      </c>
      <c r="G856" s="35" t="s">
        <v>1238</v>
      </c>
    </row>
    <row r="857" s="3" customFormat="1" ht="18" customHeight="1" spans="1:7">
      <c r="A857" s="18">
        <v>854</v>
      </c>
      <c r="B857" s="74" t="s">
        <v>1619</v>
      </c>
      <c r="C857" s="56" t="s">
        <v>1294</v>
      </c>
      <c r="D857" s="57">
        <v>0.09</v>
      </c>
      <c r="E857" s="44">
        <v>75</v>
      </c>
      <c r="F857" s="23">
        <f t="shared" si="13"/>
        <v>6.75</v>
      </c>
      <c r="G857" s="35" t="s">
        <v>1238</v>
      </c>
    </row>
    <row r="858" s="3" customFormat="1" ht="18" customHeight="1" spans="1:7">
      <c r="A858" s="18">
        <v>855</v>
      </c>
      <c r="B858" s="74" t="s">
        <v>1620</v>
      </c>
      <c r="C858" s="12" t="s">
        <v>1621</v>
      </c>
      <c r="D858" s="23">
        <v>3.22</v>
      </c>
      <c r="E858" s="44">
        <v>75</v>
      </c>
      <c r="F858" s="23">
        <f t="shared" si="13"/>
        <v>241.5</v>
      </c>
      <c r="G858" s="35" t="s">
        <v>1238</v>
      </c>
    </row>
    <row r="859" s="3" customFormat="1" ht="18" customHeight="1" spans="1:7">
      <c r="A859" s="18">
        <v>856</v>
      </c>
      <c r="B859" s="74" t="s">
        <v>1622</v>
      </c>
      <c r="C859" s="59" t="s">
        <v>1623</v>
      </c>
      <c r="D859" s="60">
        <v>0.8</v>
      </c>
      <c r="E859" s="44">
        <v>75</v>
      </c>
      <c r="F859" s="23">
        <f t="shared" si="13"/>
        <v>60</v>
      </c>
      <c r="G859" s="35" t="s">
        <v>1238</v>
      </c>
    </row>
    <row r="860" s="3" customFormat="1" ht="18" customHeight="1" spans="1:7">
      <c r="A860" s="18">
        <v>857</v>
      </c>
      <c r="B860" s="74" t="s">
        <v>1413</v>
      </c>
      <c r="C860" s="59" t="s">
        <v>1624</v>
      </c>
      <c r="D860" s="60">
        <v>0.7</v>
      </c>
      <c r="E860" s="60">
        <v>75</v>
      </c>
      <c r="F860" s="23">
        <f t="shared" si="13"/>
        <v>52.5</v>
      </c>
      <c r="G860" s="35" t="s">
        <v>1238</v>
      </c>
    </row>
    <row r="861" s="3" customFormat="1" ht="18" customHeight="1" spans="1:7">
      <c r="A861" s="18">
        <v>858</v>
      </c>
      <c r="B861" s="74" t="s">
        <v>1415</v>
      </c>
      <c r="C861" s="59" t="s">
        <v>1625</v>
      </c>
      <c r="D861" s="60">
        <v>1.7</v>
      </c>
      <c r="E861" s="60">
        <v>75</v>
      </c>
      <c r="F861" s="23">
        <f t="shared" si="13"/>
        <v>127.5</v>
      </c>
      <c r="G861" s="35" t="s">
        <v>1238</v>
      </c>
    </row>
    <row r="862" s="3" customFormat="1" ht="18" customHeight="1" spans="1:7">
      <c r="A862" s="18">
        <v>859</v>
      </c>
      <c r="B862" s="74" t="s">
        <v>1417</v>
      </c>
      <c r="C862" s="59" t="s">
        <v>1626</v>
      </c>
      <c r="D862" s="60">
        <v>4.24</v>
      </c>
      <c r="E862" s="60">
        <v>75</v>
      </c>
      <c r="F862" s="23">
        <f t="shared" si="13"/>
        <v>318</v>
      </c>
      <c r="G862" s="35" t="s">
        <v>1238</v>
      </c>
    </row>
    <row r="863" s="3" customFormat="1" ht="18" customHeight="1" spans="1:7">
      <c r="A863" s="18">
        <v>860</v>
      </c>
      <c r="B863" s="74" t="s">
        <v>1419</v>
      </c>
      <c r="C863" s="59" t="s">
        <v>1627</v>
      </c>
      <c r="D863" s="60">
        <v>3.2</v>
      </c>
      <c r="E863" s="60">
        <v>75</v>
      </c>
      <c r="F863" s="23">
        <f t="shared" si="13"/>
        <v>240</v>
      </c>
      <c r="G863" s="35" t="s">
        <v>1238</v>
      </c>
    </row>
    <row r="864" s="3" customFormat="1" ht="18" customHeight="1" spans="1:7">
      <c r="A864" s="18">
        <v>861</v>
      </c>
      <c r="B864" s="28" t="s">
        <v>1628</v>
      </c>
      <c r="C864" s="61" t="s">
        <v>1629</v>
      </c>
      <c r="D864" s="62">
        <v>0.57</v>
      </c>
      <c r="E864" s="22">
        <v>75</v>
      </c>
      <c r="F864" s="23">
        <f t="shared" si="13"/>
        <v>42.75</v>
      </c>
      <c r="G864" s="24" t="s">
        <v>1630</v>
      </c>
    </row>
    <row r="865" s="3" customFormat="1" ht="18" customHeight="1" spans="1:7">
      <c r="A865" s="18">
        <v>862</v>
      </c>
      <c r="B865" s="28" t="s">
        <v>1631</v>
      </c>
      <c r="C865" s="61" t="s">
        <v>1632</v>
      </c>
      <c r="D865" s="62">
        <v>1</v>
      </c>
      <c r="E865" s="22">
        <v>75</v>
      </c>
      <c r="F865" s="23">
        <f t="shared" si="13"/>
        <v>75</v>
      </c>
      <c r="G865" s="24" t="s">
        <v>1630</v>
      </c>
    </row>
    <row r="866" s="3" customFormat="1" ht="18" customHeight="1" spans="1:7">
      <c r="A866" s="18">
        <v>863</v>
      </c>
      <c r="B866" s="28" t="s">
        <v>1633</v>
      </c>
      <c r="C866" s="61" t="s">
        <v>1634</v>
      </c>
      <c r="D866" s="62">
        <v>0.9</v>
      </c>
      <c r="E866" s="22">
        <v>75</v>
      </c>
      <c r="F866" s="23">
        <f t="shared" si="13"/>
        <v>67.5</v>
      </c>
      <c r="G866" s="24" t="s">
        <v>1630</v>
      </c>
    </row>
    <row r="867" s="3" customFormat="1" ht="18" customHeight="1" spans="1:7">
      <c r="A867" s="18">
        <v>864</v>
      </c>
      <c r="B867" s="28" t="s">
        <v>1635</v>
      </c>
      <c r="C867" s="61" t="s">
        <v>1636</v>
      </c>
      <c r="D867" s="62">
        <v>1.36</v>
      </c>
      <c r="E867" s="22">
        <v>75</v>
      </c>
      <c r="F867" s="23">
        <f t="shared" si="13"/>
        <v>102</v>
      </c>
      <c r="G867" s="24" t="s">
        <v>1630</v>
      </c>
    </row>
    <row r="868" s="3" customFormat="1" ht="18" customHeight="1" spans="1:7">
      <c r="A868" s="18">
        <v>865</v>
      </c>
      <c r="B868" s="28" t="s">
        <v>1637</v>
      </c>
      <c r="C868" s="61" t="s">
        <v>1638</v>
      </c>
      <c r="D868" s="62">
        <v>0.48</v>
      </c>
      <c r="E868" s="22">
        <v>75</v>
      </c>
      <c r="F868" s="23">
        <f t="shared" si="13"/>
        <v>36</v>
      </c>
      <c r="G868" s="24" t="s">
        <v>1630</v>
      </c>
    </row>
    <row r="869" s="3" customFormat="1" ht="18" customHeight="1" spans="1:7">
      <c r="A869" s="18">
        <v>866</v>
      </c>
      <c r="B869" s="28" t="s">
        <v>1639</v>
      </c>
      <c r="C869" s="61" t="s">
        <v>1640</v>
      </c>
      <c r="D869" s="62">
        <v>1.34</v>
      </c>
      <c r="E869" s="22">
        <v>75</v>
      </c>
      <c r="F869" s="23">
        <f t="shared" si="13"/>
        <v>100.5</v>
      </c>
      <c r="G869" s="24" t="s">
        <v>1630</v>
      </c>
    </row>
    <row r="870" s="3" customFormat="1" ht="18" customHeight="1" spans="1:7">
      <c r="A870" s="18">
        <v>867</v>
      </c>
      <c r="B870" s="28" t="s">
        <v>1641</v>
      </c>
      <c r="C870" s="61" t="s">
        <v>1642</v>
      </c>
      <c r="D870" s="62">
        <v>0.3</v>
      </c>
      <c r="E870" s="22">
        <v>75</v>
      </c>
      <c r="F870" s="23">
        <f t="shared" si="13"/>
        <v>22.5</v>
      </c>
      <c r="G870" s="24" t="s">
        <v>1630</v>
      </c>
    </row>
    <row r="871" s="3" customFormat="1" ht="18" customHeight="1" spans="1:7">
      <c r="A871" s="18">
        <v>868</v>
      </c>
      <c r="B871" s="28" t="s">
        <v>1643</v>
      </c>
      <c r="C871" s="61" t="s">
        <v>1644</v>
      </c>
      <c r="D871" s="62">
        <v>2.4</v>
      </c>
      <c r="E871" s="22">
        <v>75</v>
      </c>
      <c r="F871" s="23">
        <f t="shared" si="13"/>
        <v>180</v>
      </c>
      <c r="G871" s="24" t="s">
        <v>1630</v>
      </c>
    </row>
    <row r="872" s="3" customFormat="1" ht="18" customHeight="1" spans="1:7">
      <c r="A872" s="18">
        <v>869</v>
      </c>
      <c r="B872" s="28" t="s">
        <v>1645</v>
      </c>
      <c r="C872" s="61" t="s">
        <v>1646</v>
      </c>
      <c r="D872" s="62">
        <v>0.99</v>
      </c>
      <c r="E872" s="22">
        <v>75</v>
      </c>
      <c r="F872" s="23">
        <f t="shared" si="13"/>
        <v>74.25</v>
      </c>
      <c r="G872" s="24" t="s">
        <v>1630</v>
      </c>
    </row>
    <row r="873" s="3" customFormat="1" ht="18" customHeight="1" spans="1:7">
      <c r="A873" s="18">
        <v>870</v>
      </c>
      <c r="B873" s="28" t="s">
        <v>1647</v>
      </c>
      <c r="C873" s="61" t="s">
        <v>1648</v>
      </c>
      <c r="D873" s="62">
        <v>0.75</v>
      </c>
      <c r="E873" s="22">
        <v>75</v>
      </c>
      <c r="F873" s="23">
        <f t="shared" si="13"/>
        <v>56.25</v>
      </c>
      <c r="G873" s="24" t="s">
        <v>1630</v>
      </c>
    </row>
    <row r="874" s="3" customFormat="1" ht="18" customHeight="1" spans="1:7">
      <c r="A874" s="18">
        <v>871</v>
      </c>
      <c r="B874" s="28" t="s">
        <v>1649</v>
      </c>
      <c r="C874" s="61" t="s">
        <v>1650</v>
      </c>
      <c r="D874" s="62">
        <v>0.72</v>
      </c>
      <c r="E874" s="22">
        <v>75</v>
      </c>
      <c r="F874" s="23">
        <f t="shared" si="13"/>
        <v>54</v>
      </c>
      <c r="G874" s="24" t="s">
        <v>1630</v>
      </c>
    </row>
    <row r="875" s="3" customFormat="1" ht="18" customHeight="1" spans="1:7">
      <c r="A875" s="18">
        <v>872</v>
      </c>
      <c r="B875" s="28" t="s">
        <v>1651</v>
      </c>
      <c r="C875" s="61" t="s">
        <v>1652</v>
      </c>
      <c r="D875" s="62">
        <v>0.39</v>
      </c>
      <c r="E875" s="22">
        <v>75</v>
      </c>
      <c r="F875" s="23">
        <f t="shared" si="13"/>
        <v>29.25</v>
      </c>
      <c r="G875" s="24" t="s">
        <v>1630</v>
      </c>
    </row>
    <row r="876" s="3" customFormat="1" ht="18" customHeight="1" spans="1:7">
      <c r="A876" s="18">
        <v>873</v>
      </c>
      <c r="B876" s="28" t="s">
        <v>1653</v>
      </c>
      <c r="C876" s="61" t="s">
        <v>1654</v>
      </c>
      <c r="D876" s="62">
        <v>2.5</v>
      </c>
      <c r="E876" s="22">
        <v>75</v>
      </c>
      <c r="F876" s="23">
        <f t="shared" si="13"/>
        <v>187.5</v>
      </c>
      <c r="G876" s="24" t="s">
        <v>1630</v>
      </c>
    </row>
    <row r="877" s="3" customFormat="1" ht="18" customHeight="1" spans="1:7">
      <c r="A877" s="18">
        <v>874</v>
      </c>
      <c r="B877" s="28" t="s">
        <v>1655</v>
      </c>
      <c r="C877" s="61" t="s">
        <v>1656</v>
      </c>
      <c r="D877" s="62">
        <v>0.69</v>
      </c>
      <c r="E877" s="22">
        <v>75</v>
      </c>
      <c r="F877" s="23">
        <f t="shared" si="13"/>
        <v>51.75</v>
      </c>
      <c r="G877" s="24" t="s">
        <v>1630</v>
      </c>
    </row>
    <row r="878" s="3" customFormat="1" ht="18" customHeight="1" spans="1:7">
      <c r="A878" s="18">
        <v>875</v>
      </c>
      <c r="B878" s="28" t="s">
        <v>1657</v>
      </c>
      <c r="C878" s="61" t="s">
        <v>838</v>
      </c>
      <c r="D878" s="62">
        <v>0.47</v>
      </c>
      <c r="E878" s="22">
        <v>75</v>
      </c>
      <c r="F878" s="23">
        <f t="shared" si="13"/>
        <v>35.25</v>
      </c>
      <c r="G878" s="24" t="s">
        <v>1630</v>
      </c>
    </row>
    <row r="879" s="3" customFormat="1" ht="18" customHeight="1" spans="1:7">
      <c r="A879" s="18">
        <v>876</v>
      </c>
      <c r="B879" s="28" t="s">
        <v>1658</v>
      </c>
      <c r="C879" s="61" t="s">
        <v>1659</v>
      </c>
      <c r="D879" s="62">
        <v>2.01</v>
      </c>
      <c r="E879" s="22">
        <v>75</v>
      </c>
      <c r="F879" s="23">
        <f t="shared" si="13"/>
        <v>150.75</v>
      </c>
      <c r="G879" s="24" t="s">
        <v>1630</v>
      </c>
    </row>
    <row r="880" s="3" customFormat="1" ht="18" customHeight="1" spans="1:7">
      <c r="A880" s="18">
        <v>877</v>
      </c>
      <c r="B880" s="28" t="s">
        <v>1660</v>
      </c>
      <c r="C880" s="61" t="s">
        <v>1661</v>
      </c>
      <c r="D880" s="62">
        <v>0.6</v>
      </c>
      <c r="E880" s="22">
        <v>75</v>
      </c>
      <c r="F880" s="23">
        <f t="shared" si="13"/>
        <v>45</v>
      </c>
      <c r="G880" s="24" t="s">
        <v>1630</v>
      </c>
    </row>
    <row r="881" s="3" customFormat="1" ht="18" customHeight="1" spans="1:7">
      <c r="A881" s="18">
        <v>878</v>
      </c>
      <c r="B881" s="28" t="s">
        <v>1662</v>
      </c>
      <c r="C881" s="61" t="s">
        <v>1663</v>
      </c>
      <c r="D881" s="62">
        <v>0.2</v>
      </c>
      <c r="E881" s="22">
        <v>75</v>
      </c>
      <c r="F881" s="23">
        <f t="shared" si="13"/>
        <v>15</v>
      </c>
      <c r="G881" s="24" t="s">
        <v>1630</v>
      </c>
    </row>
    <row r="882" s="3" customFormat="1" ht="18" customHeight="1" spans="1:7">
      <c r="A882" s="18">
        <v>879</v>
      </c>
      <c r="B882" s="28" t="s">
        <v>1664</v>
      </c>
      <c r="C882" s="61" t="s">
        <v>1665</v>
      </c>
      <c r="D882" s="62">
        <v>0.44</v>
      </c>
      <c r="E882" s="22">
        <v>75</v>
      </c>
      <c r="F882" s="23">
        <f t="shared" si="13"/>
        <v>33</v>
      </c>
      <c r="G882" s="24" t="s">
        <v>1630</v>
      </c>
    </row>
    <row r="883" s="3" customFormat="1" ht="18" customHeight="1" spans="1:7">
      <c r="A883" s="18">
        <v>880</v>
      </c>
      <c r="B883" s="28" t="s">
        <v>1666</v>
      </c>
      <c r="C883" s="61" t="s">
        <v>1667</v>
      </c>
      <c r="D883" s="62">
        <v>0.4</v>
      </c>
      <c r="E883" s="22">
        <v>75</v>
      </c>
      <c r="F883" s="23">
        <f t="shared" si="13"/>
        <v>30</v>
      </c>
      <c r="G883" s="24" t="s">
        <v>1630</v>
      </c>
    </row>
    <row r="884" s="3" customFormat="1" ht="18" customHeight="1" spans="1:7">
      <c r="A884" s="18">
        <v>881</v>
      </c>
      <c r="B884" s="28" t="s">
        <v>1668</v>
      </c>
      <c r="C884" s="61" t="s">
        <v>1669</v>
      </c>
      <c r="D884" s="62">
        <v>0.54</v>
      </c>
      <c r="E884" s="22">
        <v>75</v>
      </c>
      <c r="F884" s="23">
        <f t="shared" si="13"/>
        <v>40.5</v>
      </c>
      <c r="G884" s="24" t="s">
        <v>1630</v>
      </c>
    </row>
    <row r="885" s="3" customFormat="1" ht="18" customHeight="1" spans="1:7">
      <c r="A885" s="18">
        <v>882</v>
      </c>
      <c r="B885" s="28" t="s">
        <v>1670</v>
      </c>
      <c r="C885" s="61" t="s">
        <v>1671</v>
      </c>
      <c r="D885" s="62">
        <v>2.38</v>
      </c>
      <c r="E885" s="22">
        <v>75</v>
      </c>
      <c r="F885" s="23">
        <f t="shared" si="13"/>
        <v>178.5</v>
      </c>
      <c r="G885" s="24" t="s">
        <v>1630</v>
      </c>
    </row>
    <row r="886" s="3" customFormat="1" ht="18" customHeight="1" spans="1:7">
      <c r="A886" s="18">
        <v>883</v>
      </c>
      <c r="B886" s="28" t="s">
        <v>1672</v>
      </c>
      <c r="C886" s="61" t="s">
        <v>105</v>
      </c>
      <c r="D886" s="62">
        <v>0.78</v>
      </c>
      <c r="E886" s="22">
        <v>75</v>
      </c>
      <c r="F886" s="23">
        <f t="shared" si="13"/>
        <v>58.5</v>
      </c>
      <c r="G886" s="24" t="s">
        <v>1630</v>
      </c>
    </row>
    <row r="887" s="3" customFormat="1" ht="18" customHeight="1" spans="1:7">
      <c r="A887" s="18">
        <v>884</v>
      </c>
      <c r="B887" s="28" t="s">
        <v>1673</v>
      </c>
      <c r="C887" s="61" t="s">
        <v>1674</v>
      </c>
      <c r="D887" s="62">
        <v>0.48</v>
      </c>
      <c r="E887" s="22">
        <v>75</v>
      </c>
      <c r="F887" s="23">
        <f t="shared" si="13"/>
        <v>36</v>
      </c>
      <c r="G887" s="24" t="s">
        <v>1630</v>
      </c>
    </row>
    <row r="888" s="3" customFormat="1" ht="18" customHeight="1" spans="1:7">
      <c r="A888" s="18">
        <v>885</v>
      </c>
      <c r="B888" s="28" t="s">
        <v>1675</v>
      </c>
      <c r="C888" s="61" t="s">
        <v>1676</v>
      </c>
      <c r="D888" s="62">
        <v>0.8</v>
      </c>
      <c r="E888" s="22">
        <v>75</v>
      </c>
      <c r="F888" s="23">
        <f t="shared" si="13"/>
        <v>60</v>
      </c>
      <c r="G888" s="24" t="s">
        <v>1630</v>
      </c>
    </row>
    <row r="889" s="3" customFormat="1" ht="18" customHeight="1" spans="1:7">
      <c r="A889" s="18">
        <v>886</v>
      </c>
      <c r="B889" s="28" t="s">
        <v>1677</v>
      </c>
      <c r="C889" s="61" t="s">
        <v>623</v>
      </c>
      <c r="D889" s="62">
        <v>0.26</v>
      </c>
      <c r="E889" s="22">
        <v>75</v>
      </c>
      <c r="F889" s="23">
        <f t="shared" si="13"/>
        <v>19.5</v>
      </c>
      <c r="G889" s="24" t="s">
        <v>1630</v>
      </c>
    </row>
    <row r="890" s="3" customFormat="1" ht="18" customHeight="1" spans="1:7">
      <c r="A890" s="18">
        <v>887</v>
      </c>
      <c r="B890" s="28" t="s">
        <v>1678</v>
      </c>
      <c r="C890" s="61" t="s">
        <v>1679</v>
      </c>
      <c r="D890" s="62">
        <v>0.55</v>
      </c>
      <c r="E890" s="22">
        <v>75</v>
      </c>
      <c r="F890" s="23">
        <f t="shared" si="13"/>
        <v>41.25</v>
      </c>
      <c r="G890" s="24" t="s">
        <v>1630</v>
      </c>
    </row>
    <row r="891" s="3" customFormat="1" ht="18" customHeight="1" spans="1:7">
      <c r="A891" s="18">
        <v>888</v>
      </c>
      <c r="B891" s="28" t="s">
        <v>1680</v>
      </c>
      <c r="C891" s="61" t="s">
        <v>1681</v>
      </c>
      <c r="D891" s="62">
        <v>0.57</v>
      </c>
      <c r="E891" s="22">
        <v>75</v>
      </c>
      <c r="F891" s="23">
        <f t="shared" si="13"/>
        <v>42.75</v>
      </c>
      <c r="G891" s="24" t="s">
        <v>1630</v>
      </c>
    </row>
    <row r="892" s="3" customFormat="1" ht="18" customHeight="1" spans="1:7">
      <c r="A892" s="18">
        <v>889</v>
      </c>
      <c r="B892" s="28" t="s">
        <v>1682</v>
      </c>
      <c r="C892" s="61" t="s">
        <v>1607</v>
      </c>
      <c r="D892" s="62">
        <v>0.36</v>
      </c>
      <c r="E892" s="22">
        <v>75</v>
      </c>
      <c r="F892" s="23">
        <f t="shared" si="13"/>
        <v>27</v>
      </c>
      <c r="G892" s="24" t="s">
        <v>1630</v>
      </c>
    </row>
    <row r="893" s="3" customFormat="1" ht="18" customHeight="1" spans="1:7">
      <c r="A893" s="18">
        <v>890</v>
      </c>
      <c r="B893" s="28" t="s">
        <v>1683</v>
      </c>
      <c r="C893" s="61" t="s">
        <v>1684</v>
      </c>
      <c r="D893" s="62">
        <v>1</v>
      </c>
      <c r="E893" s="22">
        <v>75</v>
      </c>
      <c r="F893" s="23">
        <f t="shared" si="13"/>
        <v>75</v>
      </c>
      <c r="G893" s="24" t="s">
        <v>1630</v>
      </c>
    </row>
    <row r="894" s="3" customFormat="1" ht="18" customHeight="1" spans="1:7">
      <c r="A894" s="18">
        <v>891</v>
      </c>
      <c r="B894" s="28" t="s">
        <v>1685</v>
      </c>
      <c r="C894" s="61" t="s">
        <v>1686</v>
      </c>
      <c r="D894" s="62">
        <v>0.35</v>
      </c>
      <c r="E894" s="22">
        <v>75</v>
      </c>
      <c r="F894" s="23">
        <f t="shared" si="13"/>
        <v>26.25</v>
      </c>
      <c r="G894" s="24" t="s">
        <v>1630</v>
      </c>
    </row>
    <row r="895" s="3" customFormat="1" ht="18" customHeight="1" spans="1:7">
      <c r="A895" s="18">
        <v>892</v>
      </c>
      <c r="B895" s="28" t="s">
        <v>1687</v>
      </c>
      <c r="C895" s="61" t="s">
        <v>539</v>
      </c>
      <c r="D895" s="62">
        <v>0.2</v>
      </c>
      <c r="E895" s="22">
        <v>75</v>
      </c>
      <c r="F895" s="23">
        <f t="shared" si="13"/>
        <v>15</v>
      </c>
      <c r="G895" s="24" t="s">
        <v>1630</v>
      </c>
    </row>
    <row r="896" s="3" customFormat="1" ht="18" customHeight="1" spans="1:7">
      <c r="A896" s="18">
        <v>893</v>
      </c>
      <c r="B896" s="28" t="s">
        <v>1688</v>
      </c>
      <c r="C896" s="61" t="s">
        <v>1689</v>
      </c>
      <c r="D896" s="62">
        <v>0.2</v>
      </c>
      <c r="E896" s="22">
        <v>75</v>
      </c>
      <c r="F896" s="23">
        <f t="shared" si="13"/>
        <v>15</v>
      </c>
      <c r="G896" s="24" t="s">
        <v>1630</v>
      </c>
    </row>
    <row r="897" s="3" customFormat="1" ht="18" customHeight="1" spans="1:7">
      <c r="A897" s="18">
        <v>894</v>
      </c>
      <c r="B897" s="28" t="s">
        <v>1690</v>
      </c>
      <c r="C897" s="61" t="s">
        <v>1691</v>
      </c>
      <c r="D897" s="62">
        <v>0.89</v>
      </c>
      <c r="E897" s="22">
        <v>75</v>
      </c>
      <c r="F897" s="23">
        <f t="shared" si="13"/>
        <v>66.75</v>
      </c>
      <c r="G897" s="24" t="s">
        <v>1630</v>
      </c>
    </row>
    <row r="898" s="3" customFormat="1" ht="18" customHeight="1" spans="1:7">
      <c r="A898" s="18">
        <v>895</v>
      </c>
      <c r="B898" s="28" t="s">
        <v>1692</v>
      </c>
      <c r="C898" s="61" t="s">
        <v>1693</v>
      </c>
      <c r="D898" s="62">
        <v>0.5</v>
      </c>
      <c r="E898" s="22">
        <v>75</v>
      </c>
      <c r="F898" s="23">
        <f t="shared" si="13"/>
        <v>37.5</v>
      </c>
      <c r="G898" s="24" t="s">
        <v>1630</v>
      </c>
    </row>
    <row r="899" s="3" customFormat="1" ht="18" customHeight="1" spans="1:7">
      <c r="A899" s="18">
        <v>896</v>
      </c>
      <c r="B899" s="28" t="s">
        <v>1694</v>
      </c>
      <c r="C899" s="61" t="s">
        <v>1695</v>
      </c>
      <c r="D899" s="62">
        <v>0.89</v>
      </c>
      <c r="E899" s="22">
        <v>75</v>
      </c>
      <c r="F899" s="23">
        <f t="shared" si="13"/>
        <v>66.75</v>
      </c>
      <c r="G899" s="24" t="s">
        <v>1630</v>
      </c>
    </row>
    <row r="900" s="3" customFormat="1" ht="18" customHeight="1" spans="1:7">
      <c r="A900" s="18">
        <v>897</v>
      </c>
      <c r="B900" s="28" t="s">
        <v>1696</v>
      </c>
      <c r="C900" s="61" t="s">
        <v>1697</v>
      </c>
      <c r="D900" s="62">
        <v>2</v>
      </c>
      <c r="E900" s="22">
        <v>75</v>
      </c>
      <c r="F900" s="23">
        <f t="shared" ref="F900:F963" si="14">E900*D900</f>
        <v>150</v>
      </c>
      <c r="G900" s="24" t="s">
        <v>1630</v>
      </c>
    </row>
    <row r="901" s="3" customFormat="1" ht="18" customHeight="1" spans="1:7">
      <c r="A901" s="18">
        <v>898</v>
      </c>
      <c r="B901" s="28" t="s">
        <v>1698</v>
      </c>
      <c r="C901" s="61" t="s">
        <v>1699</v>
      </c>
      <c r="D901" s="62">
        <v>2.3</v>
      </c>
      <c r="E901" s="22">
        <v>75</v>
      </c>
      <c r="F901" s="23">
        <f t="shared" si="14"/>
        <v>172.5</v>
      </c>
      <c r="G901" s="24" t="s">
        <v>1630</v>
      </c>
    </row>
    <row r="902" s="3" customFormat="1" ht="18" customHeight="1" spans="1:7">
      <c r="A902" s="18">
        <v>899</v>
      </c>
      <c r="B902" s="28" t="s">
        <v>1700</v>
      </c>
      <c r="C902" s="61" t="s">
        <v>1701</v>
      </c>
      <c r="D902" s="62">
        <v>0.77</v>
      </c>
      <c r="E902" s="22">
        <v>75</v>
      </c>
      <c r="F902" s="23">
        <f t="shared" si="14"/>
        <v>57.75</v>
      </c>
      <c r="G902" s="24" t="s">
        <v>1630</v>
      </c>
    </row>
    <row r="903" s="3" customFormat="1" ht="18" customHeight="1" spans="1:7">
      <c r="A903" s="18">
        <v>900</v>
      </c>
      <c r="B903" s="28" t="s">
        <v>1702</v>
      </c>
      <c r="C903" s="61" t="s">
        <v>1703</v>
      </c>
      <c r="D903" s="62">
        <v>0.25</v>
      </c>
      <c r="E903" s="22">
        <v>75</v>
      </c>
      <c r="F903" s="23">
        <f t="shared" si="14"/>
        <v>18.75</v>
      </c>
      <c r="G903" s="24" t="s">
        <v>1630</v>
      </c>
    </row>
    <row r="904" s="3" customFormat="1" ht="18" customHeight="1" spans="1:7">
      <c r="A904" s="18">
        <v>901</v>
      </c>
      <c r="B904" s="28" t="s">
        <v>1704</v>
      </c>
      <c r="C904" s="61" t="s">
        <v>1705</v>
      </c>
      <c r="D904" s="62">
        <v>0.34</v>
      </c>
      <c r="E904" s="22">
        <v>75</v>
      </c>
      <c r="F904" s="23">
        <f t="shared" si="14"/>
        <v>25.5</v>
      </c>
      <c r="G904" s="24" t="s">
        <v>1630</v>
      </c>
    </row>
    <row r="905" s="3" customFormat="1" ht="18" customHeight="1" spans="1:7">
      <c r="A905" s="18">
        <v>902</v>
      </c>
      <c r="B905" s="28" t="s">
        <v>1706</v>
      </c>
      <c r="C905" s="61" t="s">
        <v>1707</v>
      </c>
      <c r="D905" s="62">
        <v>1.23</v>
      </c>
      <c r="E905" s="22">
        <v>75</v>
      </c>
      <c r="F905" s="23">
        <f t="shared" si="14"/>
        <v>92.25</v>
      </c>
      <c r="G905" s="24" t="s">
        <v>1630</v>
      </c>
    </row>
    <row r="906" s="3" customFormat="1" ht="18" customHeight="1" spans="1:7">
      <c r="A906" s="18">
        <v>903</v>
      </c>
      <c r="B906" s="28" t="s">
        <v>1708</v>
      </c>
      <c r="C906" s="61" t="s">
        <v>1035</v>
      </c>
      <c r="D906" s="62">
        <v>0.5</v>
      </c>
      <c r="E906" s="22">
        <v>75</v>
      </c>
      <c r="F906" s="23">
        <f t="shared" si="14"/>
        <v>37.5</v>
      </c>
      <c r="G906" s="24" t="s">
        <v>1630</v>
      </c>
    </row>
    <row r="907" s="3" customFormat="1" ht="18" customHeight="1" spans="1:7">
      <c r="A907" s="18">
        <v>904</v>
      </c>
      <c r="B907" s="28" t="s">
        <v>1709</v>
      </c>
      <c r="C907" s="61" t="s">
        <v>1710</v>
      </c>
      <c r="D907" s="62">
        <v>0.32</v>
      </c>
      <c r="E907" s="22">
        <v>75</v>
      </c>
      <c r="F907" s="23">
        <f t="shared" si="14"/>
        <v>24</v>
      </c>
      <c r="G907" s="24" t="s">
        <v>1630</v>
      </c>
    </row>
    <row r="908" s="3" customFormat="1" ht="18" customHeight="1" spans="1:7">
      <c r="A908" s="18">
        <v>905</v>
      </c>
      <c r="B908" s="28" t="s">
        <v>1711</v>
      </c>
      <c r="C908" s="61" t="s">
        <v>1712</v>
      </c>
      <c r="D908" s="62">
        <v>0.5</v>
      </c>
      <c r="E908" s="22">
        <v>75</v>
      </c>
      <c r="F908" s="23">
        <f t="shared" si="14"/>
        <v>37.5</v>
      </c>
      <c r="G908" s="24" t="s">
        <v>1630</v>
      </c>
    </row>
    <row r="909" s="3" customFormat="1" ht="18" customHeight="1" spans="1:7">
      <c r="A909" s="18">
        <v>906</v>
      </c>
      <c r="B909" s="28" t="s">
        <v>1713</v>
      </c>
      <c r="C909" s="61" t="s">
        <v>1714</v>
      </c>
      <c r="D909" s="62">
        <v>0.82</v>
      </c>
      <c r="E909" s="22">
        <v>75</v>
      </c>
      <c r="F909" s="23">
        <f t="shared" si="14"/>
        <v>61.5</v>
      </c>
      <c r="G909" s="24" t="s">
        <v>1630</v>
      </c>
    </row>
    <row r="910" s="3" customFormat="1" ht="18" customHeight="1" spans="1:7">
      <c r="A910" s="18">
        <v>907</v>
      </c>
      <c r="B910" s="28" t="s">
        <v>1715</v>
      </c>
      <c r="C910" s="61" t="s">
        <v>1650</v>
      </c>
      <c r="D910" s="62">
        <v>0.41</v>
      </c>
      <c r="E910" s="22">
        <v>75</v>
      </c>
      <c r="F910" s="23">
        <f t="shared" si="14"/>
        <v>30.75</v>
      </c>
      <c r="G910" s="24" t="s">
        <v>1630</v>
      </c>
    </row>
    <row r="911" s="3" customFormat="1" ht="18" customHeight="1" spans="1:7">
      <c r="A911" s="18">
        <v>908</v>
      </c>
      <c r="B911" s="28" t="s">
        <v>1716</v>
      </c>
      <c r="C911" s="61" t="s">
        <v>1104</v>
      </c>
      <c r="D911" s="62">
        <v>0.64</v>
      </c>
      <c r="E911" s="22">
        <v>75</v>
      </c>
      <c r="F911" s="23">
        <f t="shared" si="14"/>
        <v>48</v>
      </c>
      <c r="G911" s="24" t="s">
        <v>1630</v>
      </c>
    </row>
    <row r="912" s="3" customFormat="1" ht="18" customHeight="1" spans="1:7">
      <c r="A912" s="18">
        <v>909</v>
      </c>
      <c r="B912" s="28" t="s">
        <v>1717</v>
      </c>
      <c r="C912" s="61" t="s">
        <v>1718</v>
      </c>
      <c r="D912" s="62">
        <v>1</v>
      </c>
      <c r="E912" s="22">
        <v>75</v>
      </c>
      <c r="F912" s="23">
        <f t="shared" si="14"/>
        <v>75</v>
      </c>
      <c r="G912" s="24" t="s">
        <v>1630</v>
      </c>
    </row>
    <row r="913" s="3" customFormat="1" ht="18" customHeight="1" spans="1:7">
      <c r="A913" s="18">
        <v>910</v>
      </c>
      <c r="B913" s="28" t="s">
        <v>1719</v>
      </c>
      <c r="C913" s="61" t="s">
        <v>1720</v>
      </c>
      <c r="D913" s="62">
        <v>0.8</v>
      </c>
      <c r="E913" s="22">
        <v>75</v>
      </c>
      <c r="F913" s="23">
        <f t="shared" si="14"/>
        <v>60</v>
      </c>
      <c r="G913" s="24" t="s">
        <v>1630</v>
      </c>
    </row>
    <row r="914" s="3" customFormat="1" ht="18" customHeight="1" spans="1:7">
      <c r="A914" s="18">
        <v>911</v>
      </c>
      <c r="B914" s="28" t="s">
        <v>1721</v>
      </c>
      <c r="C914" s="61" t="s">
        <v>1722</v>
      </c>
      <c r="D914" s="62">
        <v>0.73</v>
      </c>
      <c r="E914" s="22">
        <v>75</v>
      </c>
      <c r="F914" s="23">
        <f t="shared" si="14"/>
        <v>54.75</v>
      </c>
      <c r="G914" s="24" t="s">
        <v>1630</v>
      </c>
    </row>
    <row r="915" s="3" customFormat="1" ht="18" customHeight="1" spans="1:7">
      <c r="A915" s="18">
        <v>912</v>
      </c>
      <c r="B915" s="28" t="s">
        <v>1723</v>
      </c>
      <c r="C915" s="61" t="s">
        <v>1724</v>
      </c>
      <c r="D915" s="62">
        <v>3</v>
      </c>
      <c r="E915" s="22">
        <v>75</v>
      </c>
      <c r="F915" s="23">
        <f t="shared" si="14"/>
        <v>225</v>
      </c>
      <c r="G915" s="24" t="s">
        <v>1630</v>
      </c>
    </row>
    <row r="916" s="3" customFormat="1" ht="18" customHeight="1" spans="1:7">
      <c r="A916" s="18">
        <v>913</v>
      </c>
      <c r="B916" s="28" t="s">
        <v>1725</v>
      </c>
      <c r="C916" s="61" t="s">
        <v>1726</v>
      </c>
      <c r="D916" s="62">
        <v>0.2</v>
      </c>
      <c r="E916" s="22">
        <v>75</v>
      </c>
      <c r="F916" s="23">
        <f t="shared" si="14"/>
        <v>15</v>
      </c>
      <c r="G916" s="24" t="s">
        <v>1630</v>
      </c>
    </row>
    <row r="917" s="3" customFormat="1" ht="18" customHeight="1" spans="1:7">
      <c r="A917" s="18">
        <v>914</v>
      </c>
      <c r="B917" s="28" t="s">
        <v>1727</v>
      </c>
      <c r="C917" s="61" t="s">
        <v>1728</v>
      </c>
      <c r="D917" s="62">
        <v>0.61</v>
      </c>
      <c r="E917" s="22">
        <v>75</v>
      </c>
      <c r="F917" s="23">
        <f t="shared" si="14"/>
        <v>45.75</v>
      </c>
      <c r="G917" s="24" t="s">
        <v>1630</v>
      </c>
    </row>
    <row r="918" s="3" customFormat="1" ht="18" customHeight="1" spans="1:7">
      <c r="A918" s="18">
        <v>915</v>
      </c>
      <c r="B918" s="28" t="s">
        <v>1729</v>
      </c>
      <c r="C918" s="61" t="s">
        <v>1730</v>
      </c>
      <c r="D918" s="62">
        <v>1.71</v>
      </c>
      <c r="E918" s="22">
        <v>75</v>
      </c>
      <c r="F918" s="23">
        <f t="shared" si="14"/>
        <v>128.25</v>
      </c>
      <c r="G918" s="24" t="s">
        <v>1630</v>
      </c>
    </row>
    <row r="919" s="3" customFormat="1" ht="18" customHeight="1" spans="1:7">
      <c r="A919" s="18">
        <v>916</v>
      </c>
      <c r="B919" s="28" t="s">
        <v>1731</v>
      </c>
      <c r="C919" s="61" t="s">
        <v>97</v>
      </c>
      <c r="D919" s="62">
        <v>0.38</v>
      </c>
      <c r="E919" s="22">
        <v>75</v>
      </c>
      <c r="F919" s="23">
        <f t="shared" si="14"/>
        <v>28.5</v>
      </c>
      <c r="G919" s="24" t="s">
        <v>1630</v>
      </c>
    </row>
    <row r="920" s="3" customFormat="1" ht="18" customHeight="1" spans="1:7">
      <c r="A920" s="18">
        <v>917</v>
      </c>
      <c r="B920" s="28" t="s">
        <v>1732</v>
      </c>
      <c r="C920" s="61" t="s">
        <v>384</v>
      </c>
      <c r="D920" s="62">
        <v>0.52</v>
      </c>
      <c r="E920" s="22">
        <v>75</v>
      </c>
      <c r="F920" s="23">
        <f t="shared" si="14"/>
        <v>39</v>
      </c>
      <c r="G920" s="24" t="s">
        <v>1630</v>
      </c>
    </row>
    <row r="921" s="3" customFormat="1" ht="18" customHeight="1" spans="1:7">
      <c r="A921" s="18">
        <v>918</v>
      </c>
      <c r="B921" s="28" t="s">
        <v>1733</v>
      </c>
      <c r="C921" s="61" t="s">
        <v>1734</v>
      </c>
      <c r="D921" s="62">
        <v>0.67</v>
      </c>
      <c r="E921" s="22">
        <v>75</v>
      </c>
      <c r="F921" s="23">
        <f t="shared" si="14"/>
        <v>50.25</v>
      </c>
      <c r="G921" s="24" t="s">
        <v>1630</v>
      </c>
    </row>
    <row r="922" s="3" customFormat="1" ht="18" customHeight="1" spans="1:7">
      <c r="A922" s="18">
        <v>919</v>
      </c>
      <c r="B922" s="28" t="s">
        <v>1735</v>
      </c>
      <c r="C922" s="61" t="s">
        <v>1736</v>
      </c>
      <c r="D922" s="62">
        <v>0.55</v>
      </c>
      <c r="E922" s="22">
        <v>75</v>
      </c>
      <c r="F922" s="23">
        <f t="shared" si="14"/>
        <v>41.25</v>
      </c>
      <c r="G922" s="24" t="s">
        <v>1630</v>
      </c>
    </row>
    <row r="923" s="3" customFormat="1" ht="18" customHeight="1" spans="1:7">
      <c r="A923" s="18">
        <v>920</v>
      </c>
      <c r="B923" s="28" t="s">
        <v>1737</v>
      </c>
      <c r="C923" s="61" t="s">
        <v>1738</v>
      </c>
      <c r="D923" s="62">
        <v>0.89</v>
      </c>
      <c r="E923" s="22">
        <v>75</v>
      </c>
      <c r="F923" s="23">
        <f t="shared" si="14"/>
        <v>66.75</v>
      </c>
      <c r="G923" s="24" t="s">
        <v>1630</v>
      </c>
    </row>
    <row r="924" s="3" customFormat="1" ht="18" customHeight="1" spans="1:7">
      <c r="A924" s="18">
        <v>921</v>
      </c>
      <c r="B924" s="28" t="s">
        <v>1739</v>
      </c>
      <c r="C924" s="61" t="s">
        <v>356</v>
      </c>
      <c r="D924" s="62">
        <v>0.83</v>
      </c>
      <c r="E924" s="22">
        <v>75</v>
      </c>
      <c r="F924" s="23">
        <f t="shared" si="14"/>
        <v>62.25</v>
      </c>
      <c r="G924" s="24" t="s">
        <v>1630</v>
      </c>
    </row>
    <row r="925" s="3" customFormat="1" ht="18" customHeight="1" spans="1:7">
      <c r="A925" s="18">
        <v>922</v>
      </c>
      <c r="B925" s="28" t="s">
        <v>1740</v>
      </c>
      <c r="C925" s="61" t="s">
        <v>1510</v>
      </c>
      <c r="D925" s="62">
        <v>0.65</v>
      </c>
      <c r="E925" s="22">
        <v>75</v>
      </c>
      <c r="F925" s="23">
        <f t="shared" si="14"/>
        <v>48.75</v>
      </c>
      <c r="G925" s="24" t="s">
        <v>1630</v>
      </c>
    </row>
    <row r="926" s="3" customFormat="1" ht="18" customHeight="1" spans="1:7">
      <c r="A926" s="18">
        <v>923</v>
      </c>
      <c r="B926" s="28" t="s">
        <v>1741</v>
      </c>
      <c r="C926" s="61" t="s">
        <v>1742</v>
      </c>
      <c r="D926" s="62">
        <v>0.34</v>
      </c>
      <c r="E926" s="22">
        <v>75</v>
      </c>
      <c r="F926" s="23">
        <f t="shared" si="14"/>
        <v>25.5</v>
      </c>
      <c r="G926" s="24" t="s">
        <v>1630</v>
      </c>
    </row>
    <row r="927" s="3" customFormat="1" ht="18" customHeight="1" spans="1:7">
      <c r="A927" s="18">
        <v>924</v>
      </c>
      <c r="B927" s="28" t="s">
        <v>1743</v>
      </c>
      <c r="C927" s="61" t="s">
        <v>1744</v>
      </c>
      <c r="D927" s="62">
        <v>0.46</v>
      </c>
      <c r="E927" s="22">
        <v>75</v>
      </c>
      <c r="F927" s="23">
        <f t="shared" si="14"/>
        <v>34.5</v>
      </c>
      <c r="G927" s="24" t="s">
        <v>1630</v>
      </c>
    </row>
    <row r="928" s="3" customFormat="1" ht="18" customHeight="1" spans="1:7">
      <c r="A928" s="18">
        <v>925</v>
      </c>
      <c r="B928" s="28" t="s">
        <v>1745</v>
      </c>
      <c r="C928" s="61" t="s">
        <v>1746</v>
      </c>
      <c r="D928" s="62">
        <v>0.42</v>
      </c>
      <c r="E928" s="22">
        <v>75</v>
      </c>
      <c r="F928" s="23">
        <f t="shared" si="14"/>
        <v>31.5</v>
      </c>
      <c r="G928" s="24" t="s">
        <v>1630</v>
      </c>
    </row>
    <row r="929" s="3" customFormat="1" ht="18" customHeight="1" spans="1:7">
      <c r="A929" s="18">
        <v>926</v>
      </c>
      <c r="B929" s="28" t="s">
        <v>1747</v>
      </c>
      <c r="C929" s="61" t="s">
        <v>1748</v>
      </c>
      <c r="D929" s="62">
        <v>1</v>
      </c>
      <c r="E929" s="22">
        <v>75</v>
      </c>
      <c r="F929" s="23">
        <f t="shared" si="14"/>
        <v>75</v>
      </c>
      <c r="G929" s="24" t="s">
        <v>1630</v>
      </c>
    </row>
    <row r="930" s="3" customFormat="1" ht="18" customHeight="1" spans="1:7">
      <c r="A930" s="18">
        <v>927</v>
      </c>
      <c r="B930" s="28" t="s">
        <v>1749</v>
      </c>
      <c r="C930" s="61" t="s">
        <v>786</v>
      </c>
      <c r="D930" s="62">
        <v>0.78</v>
      </c>
      <c r="E930" s="22">
        <v>75</v>
      </c>
      <c r="F930" s="23">
        <f t="shared" si="14"/>
        <v>58.5</v>
      </c>
      <c r="G930" s="24" t="s">
        <v>1630</v>
      </c>
    </row>
    <row r="931" s="3" customFormat="1" ht="18" customHeight="1" spans="1:7">
      <c r="A931" s="18">
        <v>928</v>
      </c>
      <c r="B931" s="28" t="s">
        <v>1750</v>
      </c>
      <c r="C931" s="61" t="s">
        <v>786</v>
      </c>
      <c r="D931" s="62">
        <v>0.44</v>
      </c>
      <c r="E931" s="22">
        <v>75</v>
      </c>
      <c r="F931" s="23">
        <f t="shared" si="14"/>
        <v>33</v>
      </c>
      <c r="G931" s="24" t="s">
        <v>1630</v>
      </c>
    </row>
    <row r="932" s="3" customFormat="1" ht="18" customHeight="1" spans="1:7">
      <c r="A932" s="18">
        <v>929</v>
      </c>
      <c r="B932" s="28" t="s">
        <v>1751</v>
      </c>
      <c r="C932" s="61" t="s">
        <v>1752</v>
      </c>
      <c r="D932" s="62">
        <v>0.5</v>
      </c>
      <c r="E932" s="22">
        <v>75</v>
      </c>
      <c r="F932" s="23">
        <f t="shared" si="14"/>
        <v>37.5</v>
      </c>
      <c r="G932" s="24" t="s">
        <v>1630</v>
      </c>
    </row>
    <row r="933" s="3" customFormat="1" ht="18" customHeight="1" spans="1:7">
      <c r="A933" s="18">
        <v>930</v>
      </c>
      <c r="B933" s="28" t="s">
        <v>1753</v>
      </c>
      <c r="C933" s="61" t="s">
        <v>1754</v>
      </c>
      <c r="D933" s="62">
        <v>0.5</v>
      </c>
      <c r="E933" s="22">
        <v>75</v>
      </c>
      <c r="F933" s="23">
        <f t="shared" si="14"/>
        <v>37.5</v>
      </c>
      <c r="G933" s="24" t="s">
        <v>1630</v>
      </c>
    </row>
    <row r="934" s="3" customFormat="1" ht="18" customHeight="1" spans="1:7">
      <c r="A934" s="18">
        <v>931</v>
      </c>
      <c r="B934" s="28" t="s">
        <v>1755</v>
      </c>
      <c r="C934" s="61" t="s">
        <v>1756</v>
      </c>
      <c r="D934" s="62">
        <v>0.53</v>
      </c>
      <c r="E934" s="22">
        <v>75</v>
      </c>
      <c r="F934" s="23">
        <f t="shared" si="14"/>
        <v>39.75</v>
      </c>
      <c r="G934" s="24" t="s">
        <v>1630</v>
      </c>
    </row>
    <row r="935" s="3" customFormat="1" ht="18" customHeight="1" spans="1:7">
      <c r="A935" s="18">
        <v>932</v>
      </c>
      <c r="B935" s="28" t="s">
        <v>1757</v>
      </c>
      <c r="C935" s="61" t="s">
        <v>151</v>
      </c>
      <c r="D935" s="62">
        <v>1.53</v>
      </c>
      <c r="E935" s="22">
        <v>75</v>
      </c>
      <c r="F935" s="23">
        <f t="shared" si="14"/>
        <v>114.75</v>
      </c>
      <c r="G935" s="24" t="s">
        <v>1630</v>
      </c>
    </row>
    <row r="936" s="3" customFormat="1" ht="18" customHeight="1" spans="1:7">
      <c r="A936" s="18">
        <v>933</v>
      </c>
      <c r="B936" s="28" t="s">
        <v>1758</v>
      </c>
      <c r="C936" s="61" t="s">
        <v>1759</v>
      </c>
      <c r="D936" s="62">
        <v>0.69</v>
      </c>
      <c r="E936" s="22">
        <v>75</v>
      </c>
      <c r="F936" s="23">
        <f t="shared" si="14"/>
        <v>51.75</v>
      </c>
      <c r="G936" s="24" t="s">
        <v>1630</v>
      </c>
    </row>
    <row r="937" s="3" customFormat="1" ht="18" customHeight="1" spans="1:7">
      <c r="A937" s="18">
        <v>934</v>
      </c>
      <c r="B937" s="28" t="s">
        <v>1760</v>
      </c>
      <c r="C937" s="63" t="s">
        <v>1761</v>
      </c>
      <c r="D937" s="64">
        <v>1.66</v>
      </c>
      <c r="E937" s="22">
        <v>75</v>
      </c>
      <c r="F937" s="23">
        <f t="shared" si="14"/>
        <v>124.5</v>
      </c>
      <c r="G937" s="24" t="s">
        <v>1630</v>
      </c>
    </row>
    <row r="938" s="3" customFormat="1" ht="18" customHeight="1" spans="1:7">
      <c r="A938" s="18">
        <v>935</v>
      </c>
      <c r="B938" s="28" t="s">
        <v>1762</v>
      </c>
      <c r="C938" s="61" t="s">
        <v>1763</v>
      </c>
      <c r="D938" s="62">
        <v>2.7</v>
      </c>
      <c r="E938" s="22">
        <v>75</v>
      </c>
      <c r="F938" s="23">
        <f t="shared" si="14"/>
        <v>202.5</v>
      </c>
      <c r="G938" s="24" t="s">
        <v>1630</v>
      </c>
    </row>
    <row r="939" s="3" customFormat="1" ht="18" customHeight="1" spans="1:7">
      <c r="A939" s="18">
        <v>936</v>
      </c>
      <c r="B939" s="28" t="s">
        <v>1764</v>
      </c>
      <c r="C939" s="61" t="s">
        <v>1765</v>
      </c>
      <c r="D939" s="62">
        <v>0.61</v>
      </c>
      <c r="E939" s="22">
        <v>75</v>
      </c>
      <c r="F939" s="23">
        <f t="shared" si="14"/>
        <v>45.75</v>
      </c>
      <c r="G939" s="24" t="s">
        <v>1630</v>
      </c>
    </row>
    <row r="940" s="3" customFormat="1" ht="18" customHeight="1" spans="1:7">
      <c r="A940" s="18">
        <v>937</v>
      </c>
      <c r="B940" s="28" t="s">
        <v>1766</v>
      </c>
      <c r="C940" s="61" t="s">
        <v>42</v>
      </c>
      <c r="D940" s="62">
        <v>0.77</v>
      </c>
      <c r="E940" s="22">
        <v>75</v>
      </c>
      <c r="F940" s="23">
        <f t="shared" si="14"/>
        <v>57.75</v>
      </c>
      <c r="G940" s="24" t="s">
        <v>1630</v>
      </c>
    </row>
    <row r="941" s="3" customFormat="1" ht="18" customHeight="1" spans="1:7">
      <c r="A941" s="18">
        <v>938</v>
      </c>
      <c r="B941" s="28" t="s">
        <v>1767</v>
      </c>
      <c r="C941" s="61" t="s">
        <v>1768</v>
      </c>
      <c r="D941" s="62">
        <v>2.08</v>
      </c>
      <c r="E941" s="22">
        <v>75</v>
      </c>
      <c r="F941" s="23">
        <f t="shared" si="14"/>
        <v>156</v>
      </c>
      <c r="G941" s="24" t="s">
        <v>1630</v>
      </c>
    </row>
    <row r="942" s="3" customFormat="1" ht="18" customHeight="1" spans="1:7">
      <c r="A942" s="18">
        <v>939</v>
      </c>
      <c r="B942" s="28" t="s">
        <v>1769</v>
      </c>
      <c r="C942" s="61" t="s">
        <v>1770</v>
      </c>
      <c r="D942" s="62">
        <v>2.09</v>
      </c>
      <c r="E942" s="22">
        <v>75</v>
      </c>
      <c r="F942" s="23">
        <f t="shared" si="14"/>
        <v>156.75</v>
      </c>
      <c r="G942" s="24" t="s">
        <v>1630</v>
      </c>
    </row>
    <row r="943" s="3" customFormat="1" ht="18" customHeight="1" spans="1:7">
      <c r="A943" s="18">
        <v>940</v>
      </c>
      <c r="B943" s="28" t="s">
        <v>1771</v>
      </c>
      <c r="C943" s="61" t="s">
        <v>1772</v>
      </c>
      <c r="D943" s="62">
        <v>3.8</v>
      </c>
      <c r="E943" s="22">
        <v>75</v>
      </c>
      <c r="F943" s="23">
        <f t="shared" si="14"/>
        <v>285</v>
      </c>
      <c r="G943" s="24" t="s">
        <v>1630</v>
      </c>
    </row>
    <row r="944" s="3" customFormat="1" ht="18" customHeight="1" spans="1:7">
      <c r="A944" s="18">
        <v>941</v>
      </c>
      <c r="B944" s="28" t="s">
        <v>1773</v>
      </c>
      <c r="C944" s="61" t="s">
        <v>1774</v>
      </c>
      <c r="D944" s="62">
        <v>1.22</v>
      </c>
      <c r="E944" s="22">
        <v>75</v>
      </c>
      <c r="F944" s="23">
        <f t="shared" si="14"/>
        <v>91.5</v>
      </c>
      <c r="G944" s="24" t="s">
        <v>1630</v>
      </c>
    </row>
    <row r="945" s="3" customFormat="1" ht="18" customHeight="1" spans="1:7">
      <c r="A945" s="18">
        <v>942</v>
      </c>
      <c r="B945" s="28" t="s">
        <v>1775</v>
      </c>
      <c r="C945" s="61" t="s">
        <v>1776</v>
      </c>
      <c r="D945" s="62">
        <v>4</v>
      </c>
      <c r="E945" s="22">
        <v>75</v>
      </c>
      <c r="F945" s="23">
        <f t="shared" si="14"/>
        <v>300</v>
      </c>
      <c r="G945" s="24" t="s">
        <v>1630</v>
      </c>
    </row>
    <row r="946" s="3" customFormat="1" ht="18" customHeight="1" spans="1:7">
      <c r="A946" s="18">
        <v>943</v>
      </c>
      <c r="B946" s="28" t="s">
        <v>1777</v>
      </c>
      <c r="C946" s="61" t="s">
        <v>1778</v>
      </c>
      <c r="D946" s="62">
        <v>1.76</v>
      </c>
      <c r="E946" s="22">
        <v>75</v>
      </c>
      <c r="F946" s="23">
        <f t="shared" si="14"/>
        <v>132</v>
      </c>
      <c r="G946" s="24" t="s">
        <v>1630</v>
      </c>
    </row>
    <row r="947" s="3" customFormat="1" ht="18" customHeight="1" spans="1:7">
      <c r="A947" s="18">
        <v>944</v>
      </c>
      <c r="B947" s="28" t="s">
        <v>1779</v>
      </c>
      <c r="C947" s="61" t="s">
        <v>1780</v>
      </c>
      <c r="D947" s="62">
        <v>3.27</v>
      </c>
      <c r="E947" s="22">
        <v>75</v>
      </c>
      <c r="F947" s="23">
        <f t="shared" si="14"/>
        <v>245.25</v>
      </c>
      <c r="G947" s="24" t="s">
        <v>1630</v>
      </c>
    </row>
    <row r="948" s="3" customFormat="1" ht="18" customHeight="1" spans="1:7">
      <c r="A948" s="18">
        <v>945</v>
      </c>
      <c r="B948" s="28" t="s">
        <v>1781</v>
      </c>
      <c r="C948" s="61" t="s">
        <v>1782</v>
      </c>
      <c r="D948" s="62">
        <v>1</v>
      </c>
      <c r="E948" s="22">
        <v>75</v>
      </c>
      <c r="F948" s="23">
        <f t="shared" si="14"/>
        <v>75</v>
      </c>
      <c r="G948" s="24" t="s">
        <v>1630</v>
      </c>
    </row>
    <row r="949" s="3" customFormat="1" ht="18" customHeight="1" spans="1:7">
      <c r="A949" s="18">
        <v>946</v>
      </c>
      <c r="B949" s="28" t="s">
        <v>1783</v>
      </c>
      <c r="C949" s="61" t="s">
        <v>1784</v>
      </c>
      <c r="D949" s="62">
        <v>2.75</v>
      </c>
      <c r="E949" s="22">
        <v>75</v>
      </c>
      <c r="F949" s="23">
        <f t="shared" si="14"/>
        <v>206.25</v>
      </c>
      <c r="G949" s="24" t="s">
        <v>1630</v>
      </c>
    </row>
    <row r="950" s="3" customFormat="1" ht="18" customHeight="1" spans="1:7">
      <c r="A950" s="18">
        <v>947</v>
      </c>
      <c r="B950" s="28" t="s">
        <v>1785</v>
      </c>
      <c r="C950" s="61" t="s">
        <v>1786</v>
      </c>
      <c r="D950" s="62">
        <v>1.2</v>
      </c>
      <c r="E950" s="22">
        <v>75</v>
      </c>
      <c r="F950" s="23">
        <f t="shared" si="14"/>
        <v>90</v>
      </c>
      <c r="G950" s="24" t="s">
        <v>1630</v>
      </c>
    </row>
    <row r="951" s="3" customFormat="1" ht="18" customHeight="1" spans="1:7">
      <c r="A951" s="18">
        <v>948</v>
      </c>
      <c r="B951" s="28" t="s">
        <v>1787</v>
      </c>
      <c r="C951" s="61" t="s">
        <v>1788</v>
      </c>
      <c r="D951" s="62">
        <v>2.55</v>
      </c>
      <c r="E951" s="22">
        <v>75</v>
      </c>
      <c r="F951" s="23">
        <f t="shared" si="14"/>
        <v>191.25</v>
      </c>
      <c r="G951" s="24" t="s">
        <v>1630</v>
      </c>
    </row>
    <row r="952" s="3" customFormat="1" ht="18" customHeight="1" spans="1:7">
      <c r="A952" s="18">
        <v>949</v>
      </c>
      <c r="B952" s="28" t="s">
        <v>1789</v>
      </c>
      <c r="C952" s="61" t="s">
        <v>1790</v>
      </c>
      <c r="D952" s="62">
        <v>1.98</v>
      </c>
      <c r="E952" s="22">
        <v>75</v>
      </c>
      <c r="F952" s="23">
        <f t="shared" si="14"/>
        <v>148.5</v>
      </c>
      <c r="G952" s="24" t="s">
        <v>1630</v>
      </c>
    </row>
    <row r="953" s="3" customFormat="1" ht="18" customHeight="1" spans="1:7">
      <c r="A953" s="18">
        <v>950</v>
      </c>
      <c r="B953" s="28" t="s">
        <v>1791</v>
      </c>
      <c r="C953" s="61" t="s">
        <v>1792</v>
      </c>
      <c r="D953" s="62">
        <v>1.76</v>
      </c>
      <c r="E953" s="22">
        <v>75</v>
      </c>
      <c r="F953" s="23">
        <f t="shared" si="14"/>
        <v>132</v>
      </c>
      <c r="G953" s="24" t="s">
        <v>1630</v>
      </c>
    </row>
    <row r="954" s="3" customFormat="1" ht="18" customHeight="1" spans="1:7">
      <c r="A954" s="18">
        <v>951</v>
      </c>
      <c r="B954" s="28" t="s">
        <v>1793</v>
      </c>
      <c r="C954" s="61" t="s">
        <v>1794</v>
      </c>
      <c r="D954" s="62">
        <v>0.82</v>
      </c>
      <c r="E954" s="22">
        <v>75</v>
      </c>
      <c r="F954" s="23">
        <f t="shared" si="14"/>
        <v>61.5</v>
      </c>
      <c r="G954" s="24" t="s">
        <v>1630</v>
      </c>
    </row>
    <row r="955" s="3" customFormat="1" ht="18" customHeight="1" spans="1:7">
      <c r="A955" s="18">
        <v>952</v>
      </c>
      <c r="B955" s="28" t="s">
        <v>1795</v>
      </c>
      <c r="C955" s="61" t="s">
        <v>1796</v>
      </c>
      <c r="D955" s="62">
        <v>2.47</v>
      </c>
      <c r="E955" s="22">
        <v>75</v>
      </c>
      <c r="F955" s="23">
        <f t="shared" si="14"/>
        <v>185.25</v>
      </c>
      <c r="G955" s="24" t="s">
        <v>1630</v>
      </c>
    </row>
    <row r="956" s="3" customFormat="1" ht="18" customHeight="1" spans="1:7">
      <c r="A956" s="18">
        <v>953</v>
      </c>
      <c r="B956" s="28" t="s">
        <v>1797</v>
      </c>
      <c r="C956" s="61" t="s">
        <v>1798</v>
      </c>
      <c r="D956" s="62">
        <v>1</v>
      </c>
      <c r="E956" s="22">
        <v>75</v>
      </c>
      <c r="F956" s="23">
        <f t="shared" si="14"/>
        <v>75</v>
      </c>
      <c r="G956" s="24" t="s">
        <v>1630</v>
      </c>
    </row>
    <row r="957" s="3" customFormat="1" ht="18" customHeight="1" spans="1:7">
      <c r="A957" s="18">
        <v>954</v>
      </c>
      <c r="B957" s="28" t="s">
        <v>1799</v>
      </c>
      <c r="C957" s="61" t="s">
        <v>70</v>
      </c>
      <c r="D957" s="62">
        <v>0.6</v>
      </c>
      <c r="E957" s="22">
        <v>75</v>
      </c>
      <c r="F957" s="23">
        <f t="shared" si="14"/>
        <v>45</v>
      </c>
      <c r="G957" s="24" t="s">
        <v>1630</v>
      </c>
    </row>
    <row r="958" s="3" customFormat="1" ht="18" customHeight="1" spans="1:7">
      <c r="A958" s="18">
        <v>955</v>
      </c>
      <c r="B958" s="28" t="s">
        <v>1800</v>
      </c>
      <c r="C958" s="61" t="s">
        <v>1801</v>
      </c>
      <c r="D958" s="62">
        <v>0.61</v>
      </c>
      <c r="E958" s="22">
        <v>75</v>
      </c>
      <c r="F958" s="23">
        <f t="shared" si="14"/>
        <v>45.75</v>
      </c>
      <c r="G958" s="24" t="s">
        <v>1630</v>
      </c>
    </row>
    <row r="959" s="3" customFormat="1" ht="18" customHeight="1" spans="1:7">
      <c r="A959" s="18">
        <v>956</v>
      </c>
      <c r="B959" s="28" t="s">
        <v>1802</v>
      </c>
      <c r="C959" s="61" t="s">
        <v>1803</v>
      </c>
      <c r="D959" s="62">
        <v>1.19</v>
      </c>
      <c r="E959" s="22">
        <v>75</v>
      </c>
      <c r="F959" s="23">
        <f t="shared" si="14"/>
        <v>89.25</v>
      </c>
      <c r="G959" s="24" t="s">
        <v>1630</v>
      </c>
    </row>
    <row r="960" s="3" customFormat="1" ht="18" customHeight="1" spans="1:7">
      <c r="A960" s="18">
        <v>957</v>
      </c>
      <c r="B960" s="28" t="s">
        <v>1804</v>
      </c>
      <c r="C960" s="61" t="s">
        <v>1805</v>
      </c>
      <c r="D960" s="62">
        <v>1.79</v>
      </c>
      <c r="E960" s="22">
        <v>75</v>
      </c>
      <c r="F960" s="23">
        <f t="shared" si="14"/>
        <v>134.25</v>
      </c>
      <c r="G960" s="24" t="s">
        <v>1630</v>
      </c>
    </row>
    <row r="961" s="3" customFormat="1" ht="18" customHeight="1" spans="1:7">
      <c r="A961" s="18">
        <v>958</v>
      </c>
      <c r="B961" s="28" t="s">
        <v>1806</v>
      </c>
      <c r="C961" s="61" t="s">
        <v>1807</v>
      </c>
      <c r="D961" s="62">
        <v>3.38</v>
      </c>
      <c r="E961" s="22">
        <v>75</v>
      </c>
      <c r="F961" s="23">
        <f t="shared" si="14"/>
        <v>253.5</v>
      </c>
      <c r="G961" s="24" t="s">
        <v>1630</v>
      </c>
    </row>
    <row r="962" s="3" customFormat="1" ht="18" customHeight="1" spans="1:7">
      <c r="A962" s="18">
        <v>959</v>
      </c>
      <c r="B962" s="28" t="s">
        <v>1808</v>
      </c>
      <c r="C962" s="61" t="s">
        <v>1809</v>
      </c>
      <c r="D962" s="62">
        <v>2.75</v>
      </c>
      <c r="E962" s="22">
        <v>75</v>
      </c>
      <c r="F962" s="23">
        <f t="shared" si="14"/>
        <v>206.25</v>
      </c>
      <c r="G962" s="24" t="s">
        <v>1630</v>
      </c>
    </row>
    <row r="963" s="3" customFormat="1" ht="18" customHeight="1" spans="1:7">
      <c r="A963" s="18">
        <v>960</v>
      </c>
      <c r="B963" s="28" t="s">
        <v>1810</v>
      </c>
      <c r="C963" s="61" t="s">
        <v>1811</v>
      </c>
      <c r="D963" s="62">
        <v>3.7</v>
      </c>
      <c r="E963" s="22">
        <v>75</v>
      </c>
      <c r="F963" s="23">
        <f t="shared" si="14"/>
        <v>277.5</v>
      </c>
      <c r="G963" s="24" t="s">
        <v>1630</v>
      </c>
    </row>
    <row r="964" s="3" customFormat="1" ht="18" customHeight="1" spans="1:7">
      <c r="A964" s="18">
        <v>961</v>
      </c>
      <c r="B964" s="28" t="s">
        <v>1812</v>
      </c>
      <c r="C964" s="61" t="s">
        <v>1813</v>
      </c>
      <c r="D964" s="62">
        <v>2.5</v>
      </c>
      <c r="E964" s="22">
        <v>75</v>
      </c>
      <c r="F964" s="23">
        <f t="shared" ref="F964:F1027" si="15">E964*D964</f>
        <v>187.5</v>
      </c>
      <c r="G964" s="24" t="s">
        <v>1630</v>
      </c>
    </row>
    <row r="965" s="3" customFormat="1" ht="18" customHeight="1" spans="1:7">
      <c r="A965" s="18">
        <v>962</v>
      </c>
      <c r="B965" s="28" t="s">
        <v>1814</v>
      </c>
      <c r="C965" s="61" t="s">
        <v>1815</v>
      </c>
      <c r="D965" s="62">
        <v>2.03</v>
      </c>
      <c r="E965" s="22">
        <v>75</v>
      </c>
      <c r="F965" s="23">
        <f t="shared" si="15"/>
        <v>152.25</v>
      </c>
      <c r="G965" s="24" t="s">
        <v>1630</v>
      </c>
    </row>
    <row r="966" s="3" customFormat="1" ht="18" customHeight="1" spans="1:7">
      <c r="A966" s="18">
        <v>963</v>
      </c>
      <c r="B966" s="28" t="s">
        <v>1816</v>
      </c>
      <c r="C966" s="61" t="s">
        <v>1817</v>
      </c>
      <c r="D966" s="62">
        <v>4.31</v>
      </c>
      <c r="E966" s="22">
        <v>75</v>
      </c>
      <c r="F966" s="23">
        <f t="shared" si="15"/>
        <v>323.25</v>
      </c>
      <c r="G966" s="24" t="s">
        <v>1630</v>
      </c>
    </row>
    <row r="967" s="3" customFormat="1" ht="18" customHeight="1" spans="1:7">
      <c r="A967" s="18">
        <v>964</v>
      </c>
      <c r="B967" s="28" t="s">
        <v>1818</v>
      </c>
      <c r="C967" s="61" t="s">
        <v>1819</v>
      </c>
      <c r="D967" s="62">
        <v>3.4</v>
      </c>
      <c r="E967" s="22">
        <v>75</v>
      </c>
      <c r="F967" s="23">
        <f t="shared" si="15"/>
        <v>255</v>
      </c>
      <c r="G967" s="24" t="s">
        <v>1630</v>
      </c>
    </row>
    <row r="968" s="3" customFormat="1" ht="18" customHeight="1" spans="1:7">
      <c r="A968" s="18">
        <v>965</v>
      </c>
      <c r="B968" s="28" t="s">
        <v>1820</v>
      </c>
      <c r="C968" s="61" t="s">
        <v>1821</v>
      </c>
      <c r="D968" s="62">
        <v>1.19</v>
      </c>
      <c r="E968" s="22">
        <v>75</v>
      </c>
      <c r="F968" s="23">
        <f t="shared" si="15"/>
        <v>89.25</v>
      </c>
      <c r="G968" s="24" t="s">
        <v>1630</v>
      </c>
    </row>
    <row r="969" s="3" customFormat="1" ht="18" customHeight="1" spans="1:7">
      <c r="A969" s="18">
        <v>966</v>
      </c>
      <c r="B969" s="28" t="s">
        <v>1822</v>
      </c>
      <c r="C969" s="61" t="s">
        <v>1823</v>
      </c>
      <c r="D969" s="62">
        <v>2</v>
      </c>
      <c r="E969" s="22">
        <v>75</v>
      </c>
      <c r="F969" s="23">
        <f t="shared" si="15"/>
        <v>150</v>
      </c>
      <c r="G969" s="24" t="s">
        <v>1630</v>
      </c>
    </row>
    <row r="970" s="3" customFormat="1" ht="18" customHeight="1" spans="1:7">
      <c r="A970" s="18">
        <v>967</v>
      </c>
      <c r="B970" s="28" t="s">
        <v>1824</v>
      </c>
      <c r="C970" s="61" t="s">
        <v>1825</v>
      </c>
      <c r="D970" s="62">
        <v>3.99</v>
      </c>
      <c r="E970" s="22">
        <v>75</v>
      </c>
      <c r="F970" s="23">
        <f t="shared" si="15"/>
        <v>299.25</v>
      </c>
      <c r="G970" s="24" t="s">
        <v>1630</v>
      </c>
    </row>
    <row r="971" s="3" customFormat="1" ht="18" customHeight="1" spans="1:7">
      <c r="A971" s="18">
        <v>968</v>
      </c>
      <c r="B971" s="28" t="s">
        <v>1826</v>
      </c>
      <c r="C971" s="61" t="s">
        <v>1373</v>
      </c>
      <c r="D971" s="62">
        <v>0.52</v>
      </c>
      <c r="E971" s="22">
        <v>75</v>
      </c>
      <c r="F971" s="23">
        <f t="shared" si="15"/>
        <v>39</v>
      </c>
      <c r="G971" s="24" t="s">
        <v>1630</v>
      </c>
    </row>
    <row r="972" s="3" customFormat="1" ht="18" customHeight="1" spans="1:7">
      <c r="A972" s="18">
        <v>969</v>
      </c>
      <c r="B972" s="28" t="s">
        <v>1827</v>
      </c>
      <c r="C972" s="61" t="s">
        <v>1828</v>
      </c>
      <c r="D972" s="62">
        <v>0.67</v>
      </c>
      <c r="E972" s="22">
        <v>75</v>
      </c>
      <c r="F972" s="23">
        <f t="shared" si="15"/>
        <v>50.25</v>
      </c>
      <c r="G972" s="24" t="s">
        <v>1630</v>
      </c>
    </row>
    <row r="973" s="3" customFormat="1" ht="18" customHeight="1" spans="1:7">
      <c r="A973" s="18">
        <v>970</v>
      </c>
      <c r="B973" s="28" t="s">
        <v>1829</v>
      </c>
      <c r="C973" s="61" t="s">
        <v>1830</v>
      </c>
      <c r="D973" s="62">
        <v>2.1</v>
      </c>
      <c r="E973" s="22">
        <v>75</v>
      </c>
      <c r="F973" s="23">
        <f t="shared" si="15"/>
        <v>157.5</v>
      </c>
      <c r="G973" s="24" t="s">
        <v>1630</v>
      </c>
    </row>
    <row r="974" s="3" customFormat="1" ht="18" customHeight="1" spans="1:7">
      <c r="A974" s="18">
        <v>971</v>
      </c>
      <c r="B974" s="28" t="s">
        <v>1831</v>
      </c>
      <c r="C974" s="61" t="s">
        <v>1832</v>
      </c>
      <c r="D974" s="62">
        <v>1</v>
      </c>
      <c r="E974" s="22">
        <v>75</v>
      </c>
      <c r="F974" s="23">
        <f t="shared" si="15"/>
        <v>75</v>
      </c>
      <c r="G974" s="24" t="s">
        <v>1630</v>
      </c>
    </row>
    <row r="975" s="3" customFormat="1" ht="18" customHeight="1" spans="1:7">
      <c r="A975" s="18">
        <v>972</v>
      </c>
      <c r="B975" s="28" t="s">
        <v>1833</v>
      </c>
      <c r="C975" s="61" t="s">
        <v>1834</v>
      </c>
      <c r="D975" s="62">
        <v>1.42</v>
      </c>
      <c r="E975" s="22">
        <v>75</v>
      </c>
      <c r="F975" s="23">
        <f t="shared" si="15"/>
        <v>106.5</v>
      </c>
      <c r="G975" s="24" t="s">
        <v>1630</v>
      </c>
    </row>
    <row r="976" s="3" customFormat="1" ht="18" customHeight="1" spans="1:7">
      <c r="A976" s="18">
        <v>973</v>
      </c>
      <c r="B976" s="28" t="s">
        <v>1835</v>
      </c>
      <c r="C976" s="61" t="s">
        <v>1836</v>
      </c>
      <c r="D976" s="62">
        <v>3.25</v>
      </c>
      <c r="E976" s="22">
        <v>75</v>
      </c>
      <c r="F976" s="23">
        <f t="shared" si="15"/>
        <v>243.75</v>
      </c>
      <c r="G976" s="24" t="s">
        <v>1630</v>
      </c>
    </row>
    <row r="977" s="3" customFormat="1" ht="18" customHeight="1" spans="1:7">
      <c r="A977" s="18">
        <v>974</v>
      </c>
      <c r="B977" s="28" t="s">
        <v>1837</v>
      </c>
      <c r="C977" s="61" t="s">
        <v>1838</v>
      </c>
      <c r="D977" s="62">
        <v>0.84</v>
      </c>
      <c r="E977" s="22">
        <v>75</v>
      </c>
      <c r="F977" s="23">
        <f t="shared" si="15"/>
        <v>63</v>
      </c>
      <c r="G977" s="24" t="s">
        <v>1630</v>
      </c>
    </row>
    <row r="978" s="3" customFormat="1" ht="18" customHeight="1" spans="1:7">
      <c r="A978" s="18">
        <v>975</v>
      </c>
      <c r="B978" s="28" t="s">
        <v>1839</v>
      </c>
      <c r="C978" s="61" t="s">
        <v>1840</v>
      </c>
      <c r="D978" s="62">
        <v>3.18</v>
      </c>
      <c r="E978" s="22">
        <v>75</v>
      </c>
      <c r="F978" s="23">
        <f t="shared" si="15"/>
        <v>238.5</v>
      </c>
      <c r="G978" s="24" t="s">
        <v>1630</v>
      </c>
    </row>
    <row r="979" s="3" customFormat="1" ht="18" customHeight="1" spans="1:7">
      <c r="A979" s="18">
        <v>976</v>
      </c>
      <c r="B979" s="28" t="s">
        <v>1841</v>
      </c>
      <c r="C979" s="61" t="s">
        <v>1842</v>
      </c>
      <c r="D979" s="62">
        <v>1.55</v>
      </c>
      <c r="E979" s="22">
        <v>75</v>
      </c>
      <c r="F979" s="23">
        <f t="shared" si="15"/>
        <v>116.25</v>
      </c>
      <c r="G979" s="24" t="s">
        <v>1630</v>
      </c>
    </row>
    <row r="980" s="3" customFormat="1" ht="18" customHeight="1" spans="1:7">
      <c r="A980" s="18">
        <v>977</v>
      </c>
      <c r="B980" s="28" t="s">
        <v>1843</v>
      </c>
      <c r="C980" s="61" t="s">
        <v>1844</v>
      </c>
      <c r="D980" s="62">
        <v>4.96</v>
      </c>
      <c r="E980" s="22">
        <v>75</v>
      </c>
      <c r="F980" s="23">
        <f t="shared" si="15"/>
        <v>372</v>
      </c>
      <c r="G980" s="24" t="s">
        <v>1630</v>
      </c>
    </row>
    <row r="981" s="3" customFormat="1" ht="18" customHeight="1" spans="1:7">
      <c r="A981" s="18">
        <v>978</v>
      </c>
      <c r="B981" s="28" t="s">
        <v>1845</v>
      </c>
      <c r="C981" s="61" t="s">
        <v>143</v>
      </c>
      <c r="D981" s="62">
        <v>2.31</v>
      </c>
      <c r="E981" s="22">
        <v>75</v>
      </c>
      <c r="F981" s="23">
        <f t="shared" si="15"/>
        <v>173.25</v>
      </c>
      <c r="G981" s="24" t="s">
        <v>1630</v>
      </c>
    </row>
    <row r="982" s="3" customFormat="1" ht="18" customHeight="1" spans="1:7">
      <c r="A982" s="18">
        <v>979</v>
      </c>
      <c r="B982" s="28" t="s">
        <v>1846</v>
      </c>
      <c r="C982" s="61" t="s">
        <v>1847</v>
      </c>
      <c r="D982" s="62">
        <v>2.21</v>
      </c>
      <c r="E982" s="22">
        <v>75</v>
      </c>
      <c r="F982" s="23">
        <f t="shared" si="15"/>
        <v>165.75</v>
      </c>
      <c r="G982" s="24" t="s">
        <v>1630</v>
      </c>
    </row>
    <row r="983" s="3" customFormat="1" ht="18" customHeight="1" spans="1:7">
      <c r="A983" s="18">
        <v>980</v>
      </c>
      <c r="B983" s="28" t="s">
        <v>1848</v>
      </c>
      <c r="C983" s="61" t="s">
        <v>1849</v>
      </c>
      <c r="D983" s="62">
        <v>1</v>
      </c>
      <c r="E983" s="22">
        <v>75</v>
      </c>
      <c r="F983" s="23">
        <f t="shared" si="15"/>
        <v>75</v>
      </c>
      <c r="G983" s="24" t="s">
        <v>1630</v>
      </c>
    </row>
    <row r="984" s="3" customFormat="1" ht="18" customHeight="1" spans="1:7">
      <c r="A984" s="18">
        <v>981</v>
      </c>
      <c r="B984" s="28" t="s">
        <v>1850</v>
      </c>
      <c r="C984" s="61" t="s">
        <v>1851</v>
      </c>
      <c r="D984" s="62">
        <v>0.29</v>
      </c>
      <c r="E984" s="22">
        <v>75</v>
      </c>
      <c r="F984" s="23">
        <f t="shared" si="15"/>
        <v>21.75</v>
      </c>
      <c r="G984" s="24" t="s">
        <v>1630</v>
      </c>
    </row>
    <row r="985" s="3" customFormat="1" ht="18" customHeight="1" spans="1:7">
      <c r="A985" s="18">
        <v>982</v>
      </c>
      <c r="B985" s="28" t="s">
        <v>1852</v>
      </c>
      <c r="C985" s="61" t="s">
        <v>1853</v>
      </c>
      <c r="D985" s="62">
        <v>1.22</v>
      </c>
      <c r="E985" s="22">
        <v>75</v>
      </c>
      <c r="F985" s="23">
        <f t="shared" si="15"/>
        <v>91.5</v>
      </c>
      <c r="G985" s="24" t="s">
        <v>1630</v>
      </c>
    </row>
    <row r="986" s="3" customFormat="1" ht="18" customHeight="1" spans="1:7">
      <c r="A986" s="18">
        <v>983</v>
      </c>
      <c r="B986" s="28" t="s">
        <v>1854</v>
      </c>
      <c r="C986" s="61" t="s">
        <v>1855</v>
      </c>
      <c r="D986" s="62">
        <v>0.8</v>
      </c>
      <c r="E986" s="22">
        <v>75</v>
      </c>
      <c r="F986" s="23">
        <f t="shared" si="15"/>
        <v>60</v>
      </c>
      <c r="G986" s="24" t="s">
        <v>1630</v>
      </c>
    </row>
    <row r="987" s="3" customFormat="1" ht="18" customHeight="1" spans="1:7">
      <c r="A987" s="18">
        <v>984</v>
      </c>
      <c r="B987" s="28" t="s">
        <v>1856</v>
      </c>
      <c r="C987" s="61" t="s">
        <v>1857</v>
      </c>
      <c r="D987" s="62">
        <v>3.27</v>
      </c>
      <c r="E987" s="22">
        <v>75</v>
      </c>
      <c r="F987" s="23">
        <f t="shared" si="15"/>
        <v>245.25</v>
      </c>
      <c r="G987" s="24" t="s">
        <v>1630</v>
      </c>
    </row>
    <row r="988" s="3" customFormat="1" ht="18" customHeight="1" spans="1:7">
      <c r="A988" s="18">
        <v>985</v>
      </c>
      <c r="B988" s="28" t="s">
        <v>1858</v>
      </c>
      <c r="C988" s="61" t="s">
        <v>1859</v>
      </c>
      <c r="D988" s="62">
        <v>0.97</v>
      </c>
      <c r="E988" s="22">
        <v>75</v>
      </c>
      <c r="F988" s="23">
        <f t="shared" si="15"/>
        <v>72.75</v>
      </c>
      <c r="G988" s="24" t="s">
        <v>1630</v>
      </c>
    </row>
    <row r="989" s="3" customFormat="1" ht="18" customHeight="1" spans="1:7">
      <c r="A989" s="18">
        <v>986</v>
      </c>
      <c r="B989" s="28" t="s">
        <v>1860</v>
      </c>
      <c r="C989" s="61" t="s">
        <v>241</v>
      </c>
      <c r="D989" s="62">
        <v>7.17</v>
      </c>
      <c r="E989" s="22">
        <v>75</v>
      </c>
      <c r="F989" s="23">
        <f t="shared" si="15"/>
        <v>537.75</v>
      </c>
      <c r="G989" s="24" t="s">
        <v>1630</v>
      </c>
    </row>
    <row r="990" s="3" customFormat="1" ht="18" customHeight="1" spans="1:7">
      <c r="A990" s="18">
        <v>987</v>
      </c>
      <c r="B990" s="28" t="s">
        <v>1861</v>
      </c>
      <c r="C990" s="61" t="s">
        <v>1862</v>
      </c>
      <c r="D990" s="62">
        <v>5.82</v>
      </c>
      <c r="E990" s="22">
        <v>75</v>
      </c>
      <c r="F990" s="23">
        <f t="shared" si="15"/>
        <v>436.5</v>
      </c>
      <c r="G990" s="24" t="s">
        <v>1630</v>
      </c>
    </row>
    <row r="991" s="3" customFormat="1" ht="18" customHeight="1" spans="1:7">
      <c r="A991" s="18">
        <v>988</v>
      </c>
      <c r="B991" s="28" t="s">
        <v>1863</v>
      </c>
      <c r="C991" s="61" t="s">
        <v>1864</v>
      </c>
      <c r="D991" s="62">
        <v>1.09</v>
      </c>
      <c r="E991" s="22">
        <v>75</v>
      </c>
      <c r="F991" s="23">
        <f t="shared" si="15"/>
        <v>81.75</v>
      </c>
      <c r="G991" s="24" t="s">
        <v>1630</v>
      </c>
    </row>
    <row r="992" s="3" customFormat="1" ht="18" customHeight="1" spans="1:7">
      <c r="A992" s="18">
        <v>989</v>
      </c>
      <c r="B992" s="28" t="s">
        <v>1865</v>
      </c>
      <c r="C992" s="61" t="s">
        <v>1866</v>
      </c>
      <c r="D992" s="62">
        <v>2</v>
      </c>
      <c r="E992" s="22">
        <v>75</v>
      </c>
      <c r="F992" s="23">
        <f t="shared" si="15"/>
        <v>150</v>
      </c>
      <c r="G992" s="24" t="s">
        <v>1630</v>
      </c>
    </row>
    <row r="993" s="3" customFormat="1" ht="18" customHeight="1" spans="1:7">
      <c r="A993" s="18">
        <v>990</v>
      </c>
      <c r="B993" s="28" t="s">
        <v>1867</v>
      </c>
      <c r="C993" s="61" t="s">
        <v>1868</v>
      </c>
      <c r="D993" s="62">
        <v>0.98</v>
      </c>
      <c r="E993" s="22">
        <v>75</v>
      </c>
      <c r="F993" s="23">
        <f t="shared" si="15"/>
        <v>73.5</v>
      </c>
      <c r="G993" s="24" t="s">
        <v>1630</v>
      </c>
    </row>
    <row r="994" s="3" customFormat="1" ht="18" customHeight="1" spans="1:7">
      <c r="A994" s="18">
        <v>991</v>
      </c>
      <c r="B994" s="28" t="s">
        <v>1869</v>
      </c>
      <c r="C994" s="61" t="s">
        <v>1870</v>
      </c>
      <c r="D994" s="62">
        <v>1.15</v>
      </c>
      <c r="E994" s="22">
        <v>75</v>
      </c>
      <c r="F994" s="23">
        <f t="shared" si="15"/>
        <v>86.25</v>
      </c>
      <c r="G994" s="24" t="s">
        <v>1630</v>
      </c>
    </row>
    <row r="995" s="3" customFormat="1" ht="18" customHeight="1" spans="1:7">
      <c r="A995" s="18">
        <v>992</v>
      </c>
      <c r="B995" s="28" t="s">
        <v>1871</v>
      </c>
      <c r="C995" s="61" t="s">
        <v>862</v>
      </c>
      <c r="D995" s="62">
        <v>3.14</v>
      </c>
      <c r="E995" s="22">
        <v>75</v>
      </c>
      <c r="F995" s="23">
        <f t="shared" si="15"/>
        <v>235.5</v>
      </c>
      <c r="G995" s="24" t="s">
        <v>1630</v>
      </c>
    </row>
    <row r="996" s="3" customFormat="1" ht="18" customHeight="1" spans="1:7">
      <c r="A996" s="18">
        <v>993</v>
      </c>
      <c r="B996" s="28" t="s">
        <v>1872</v>
      </c>
      <c r="C996" s="61" t="s">
        <v>1873</v>
      </c>
      <c r="D996" s="62">
        <v>2.69</v>
      </c>
      <c r="E996" s="22">
        <v>75</v>
      </c>
      <c r="F996" s="23">
        <f t="shared" si="15"/>
        <v>201.75</v>
      </c>
      <c r="G996" s="24" t="s">
        <v>1630</v>
      </c>
    </row>
    <row r="997" s="3" customFormat="1" ht="18" customHeight="1" spans="1:7">
      <c r="A997" s="18">
        <v>994</v>
      </c>
      <c r="B997" s="28" t="s">
        <v>1874</v>
      </c>
      <c r="C997" s="61" t="s">
        <v>1875</v>
      </c>
      <c r="D997" s="62">
        <v>1.83</v>
      </c>
      <c r="E997" s="22">
        <v>75</v>
      </c>
      <c r="F997" s="23">
        <f t="shared" si="15"/>
        <v>137.25</v>
      </c>
      <c r="G997" s="24" t="s">
        <v>1630</v>
      </c>
    </row>
    <row r="998" s="3" customFormat="1" ht="18" customHeight="1" spans="1:7">
      <c r="A998" s="18">
        <v>995</v>
      </c>
      <c r="B998" s="28" t="s">
        <v>1876</v>
      </c>
      <c r="C998" s="61" t="s">
        <v>1877</v>
      </c>
      <c r="D998" s="62">
        <v>1.61</v>
      </c>
      <c r="E998" s="22">
        <v>75</v>
      </c>
      <c r="F998" s="23">
        <f t="shared" si="15"/>
        <v>120.75</v>
      </c>
      <c r="G998" s="24" t="s">
        <v>1630</v>
      </c>
    </row>
    <row r="999" s="3" customFormat="1" ht="18" customHeight="1" spans="1:7">
      <c r="A999" s="18">
        <v>996</v>
      </c>
      <c r="B999" s="28" t="s">
        <v>1878</v>
      </c>
      <c r="C999" s="61" t="s">
        <v>1879</v>
      </c>
      <c r="D999" s="62">
        <v>2.5</v>
      </c>
      <c r="E999" s="22">
        <v>75</v>
      </c>
      <c r="F999" s="23">
        <f t="shared" si="15"/>
        <v>187.5</v>
      </c>
      <c r="G999" s="24" t="s">
        <v>1630</v>
      </c>
    </row>
    <row r="1000" s="3" customFormat="1" ht="18" customHeight="1" spans="1:7">
      <c r="A1000" s="18">
        <v>997</v>
      </c>
      <c r="B1000" s="28" t="s">
        <v>1880</v>
      </c>
      <c r="C1000" s="61" t="s">
        <v>1881</v>
      </c>
      <c r="D1000" s="62">
        <v>1.4</v>
      </c>
      <c r="E1000" s="22">
        <v>75</v>
      </c>
      <c r="F1000" s="23">
        <f t="shared" si="15"/>
        <v>105</v>
      </c>
      <c r="G1000" s="24" t="s">
        <v>1630</v>
      </c>
    </row>
    <row r="1001" s="3" customFormat="1" ht="18" customHeight="1" spans="1:7">
      <c r="A1001" s="18">
        <v>998</v>
      </c>
      <c r="B1001" s="28" t="s">
        <v>1882</v>
      </c>
      <c r="C1001" s="56" t="s">
        <v>1883</v>
      </c>
      <c r="D1001" s="62">
        <v>4.26</v>
      </c>
      <c r="E1001" s="22">
        <v>75</v>
      </c>
      <c r="F1001" s="23">
        <f t="shared" si="15"/>
        <v>319.5</v>
      </c>
      <c r="G1001" s="24" t="s">
        <v>1630</v>
      </c>
    </row>
    <row r="1002" s="3" customFormat="1" ht="18" customHeight="1" spans="1:7">
      <c r="A1002" s="18">
        <v>999</v>
      </c>
      <c r="B1002" s="28" t="s">
        <v>1884</v>
      </c>
      <c r="C1002" s="61" t="s">
        <v>1885</v>
      </c>
      <c r="D1002" s="62">
        <v>1</v>
      </c>
      <c r="E1002" s="22">
        <v>75</v>
      </c>
      <c r="F1002" s="23">
        <f t="shared" si="15"/>
        <v>75</v>
      </c>
      <c r="G1002" s="24" t="s">
        <v>1630</v>
      </c>
    </row>
    <row r="1003" s="3" customFormat="1" ht="18" customHeight="1" spans="1:7">
      <c r="A1003" s="18">
        <v>1000</v>
      </c>
      <c r="B1003" s="28" t="s">
        <v>1886</v>
      </c>
      <c r="C1003" s="61" t="s">
        <v>1887</v>
      </c>
      <c r="D1003" s="62">
        <v>3.45</v>
      </c>
      <c r="E1003" s="22">
        <v>75</v>
      </c>
      <c r="F1003" s="23">
        <f t="shared" si="15"/>
        <v>258.75</v>
      </c>
      <c r="G1003" s="24" t="s">
        <v>1630</v>
      </c>
    </row>
    <row r="1004" s="3" customFormat="1" ht="18" customHeight="1" spans="1:7">
      <c r="A1004" s="18">
        <v>1001</v>
      </c>
      <c r="B1004" s="28" t="s">
        <v>1888</v>
      </c>
      <c r="C1004" s="61" t="s">
        <v>1889</v>
      </c>
      <c r="D1004" s="62">
        <v>2.03</v>
      </c>
      <c r="E1004" s="22">
        <v>75</v>
      </c>
      <c r="F1004" s="23">
        <f t="shared" si="15"/>
        <v>152.25</v>
      </c>
      <c r="G1004" s="24" t="s">
        <v>1630</v>
      </c>
    </row>
    <row r="1005" s="3" customFormat="1" ht="18" customHeight="1" spans="1:7">
      <c r="A1005" s="18">
        <v>1002</v>
      </c>
      <c r="B1005" s="28" t="s">
        <v>1890</v>
      </c>
      <c r="C1005" s="61" t="s">
        <v>1891</v>
      </c>
      <c r="D1005" s="62">
        <v>1.31</v>
      </c>
      <c r="E1005" s="22">
        <v>75</v>
      </c>
      <c r="F1005" s="23">
        <f t="shared" si="15"/>
        <v>98.25</v>
      </c>
      <c r="G1005" s="24" t="s">
        <v>1630</v>
      </c>
    </row>
    <row r="1006" s="3" customFormat="1" ht="18" customHeight="1" spans="1:7">
      <c r="A1006" s="18">
        <v>1003</v>
      </c>
      <c r="B1006" s="28" t="s">
        <v>1892</v>
      </c>
      <c r="C1006" s="61" t="s">
        <v>511</v>
      </c>
      <c r="D1006" s="62">
        <v>0.6</v>
      </c>
      <c r="E1006" s="22">
        <v>75</v>
      </c>
      <c r="F1006" s="23">
        <f t="shared" si="15"/>
        <v>45</v>
      </c>
      <c r="G1006" s="24" t="s">
        <v>1630</v>
      </c>
    </row>
    <row r="1007" s="3" customFormat="1" ht="18" customHeight="1" spans="1:7">
      <c r="A1007" s="18">
        <v>1004</v>
      </c>
      <c r="B1007" s="28" t="s">
        <v>1893</v>
      </c>
      <c r="C1007" s="61" t="s">
        <v>1894</v>
      </c>
      <c r="D1007" s="62">
        <v>2.07</v>
      </c>
      <c r="E1007" s="22">
        <v>75</v>
      </c>
      <c r="F1007" s="23">
        <f t="shared" si="15"/>
        <v>155.25</v>
      </c>
      <c r="G1007" s="24" t="s">
        <v>1630</v>
      </c>
    </row>
    <row r="1008" s="3" customFormat="1" ht="18" customHeight="1" spans="1:7">
      <c r="A1008" s="18">
        <v>1005</v>
      </c>
      <c r="B1008" s="28" t="s">
        <v>1895</v>
      </c>
      <c r="C1008" s="61" t="s">
        <v>1896</v>
      </c>
      <c r="D1008" s="62">
        <v>6.62</v>
      </c>
      <c r="E1008" s="22">
        <v>75</v>
      </c>
      <c r="F1008" s="23">
        <f t="shared" si="15"/>
        <v>496.5</v>
      </c>
      <c r="G1008" s="24" t="s">
        <v>1630</v>
      </c>
    </row>
    <row r="1009" s="3" customFormat="1" ht="18" customHeight="1" spans="1:7">
      <c r="A1009" s="18">
        <v>1006</v>
      </c>
      <c r="B1009" s="28" t="s">
        <v>1897</v>
      </c>
      <c r="C1009" s="61" t="s">
        <v>1898</v>
      </c>
      <c r="D1009" s="62">
        <v>2.36</v>
      </c>
      <c r="E1009" s="22">
        <v>75</v>
      </c>
      <c r="F1009" s="23">
        <f t="shared" si="15"/>
        <v>177</v>
      </c>
      <c r="G1009" s="24" t="s">
        <v>1630</v>
      </c>
    </row>
    <row r="1010" s="3" customFormat="1" ht="18" customHeight="1" spans="1:7">
      <c r="A1010" s="18">
        <v>1007</v>
      </c>
      <c r="B1010" s="28" t="s">
        <v>1899</v>
      </c>
      <c r="C1010" s="61" t="s">
        <v>1900</v>
      </c>
      <c r="D1010" s="62">
        <v>0.7</v>
      </c>
      <c r="E1010" s="22">
        <v>75</v>
      </c>
      <c r="F1010" s="23">
        <f t="shared" si="15"/>
        <v>52.5</v>
      </c>
      <c r="G1010" s="24" t="s">
        <v>1630</v>
      </c>
    </row>
    <row r="1011" s="3" customFormat="1" ht="18" customHeight="1" spans="1:7">
      <c r="A1011" s="18">
        <v>1008</v>
      </c>
      <c r="B1011" s="28" t="s">
        <v>1901</v>
      </c>
      <c r="C1011" s="61" t="s">
        <v>1902</v>
      </c>
      <c r="D1011" s="62">
        <v>2.79</v>
      </c>
      <c r="E1011" s="22">
        <v>75</v>
      </c>
      <c r="F1011" s="23">
        <f t="shared" si="15"/>
        <v>209.25</v>
      </c>
      <c r="G1011" s="24" t="s">
        <v>1630</v>
      </c>
    </row>
    <row r="1012" s="3" customFormat="1" ht="18" customHeight="1" spans="1:7">
      <c r="A1012" s="18">
        <v>1009</v>
      </c>
      <c r="B1012" s="28" t="s">
        <v>1903</v>
      </c>
      <c r="C1012" s="61" t="s">
        <v>1904</v>
      </c>
      <c r="D1012" s="62">
        <v>2.38</v>
      </c>
      <c r="E1012" s="22">
        <v>75</v>
      </c>
      <c r="F1012" s="23">
        <f t="shared" si="15"/>
        <v>178.5</v>
      </c>
      <c r="G1012" s="24" t="s">
        <v>1630</v>
      </c>
    </row>
    <row r="1013" s="3" customFormat="1" ht="18" customHeight="1" spans="1:7">
      <c r="A1013" s="18">
        <v>1010</v>
      </c>
      <c r="B1013" s="28" t="s">
        <v>1905</v>
      </c>
      <c r="C1013" s="61" t="s">
        <v>1906</v>
      </c>
      <c r="D1013" s="62">
        <v>3.97</v>
      </c>
      <c r="E1013" s="22">
        <v>75</v>
      </c>
      <c r="F1013" s="23">
        <f t="shared" si="15"/>
        <v>297.75</v>
      </c>
      <c r="G1013" s="24" t="s">
        <v>1630</v>
      </c>
    </row>
    <row r="1014" s="3" customFormat="1" ht="18" customHeight="1" spans="1:7">
      <c r="A1014" s="18">
        <v>1011</v>
      </c>
      <c r="B1014" s="28" t="s">
        <v>1907</v>
      </c>
      <c r="C1014" s="61" t="s">
        <v>1908</v>
      </c>
      <c r="D1014" s="62">
        <v>1.77</v>
      </c>
      <c r="E1014" s="22">
        <v>75</v>
      </c>
      <c r="F1014" s="23">
        <f t="shared" si="15"/>
        <v>132.75</v>
      </c>
      <c r="G1014" s="24" t="s">
        <v>1630</v>
      </c>
    </row>
    <row r="1015" s="3" customFormat="1" ht="18" customHeight="1" spans="1:7">
      <c r="A1015" s="18">
        <v>1012</v>
      </c>
      <c r="B1015" s="28" t="s">
        <v>1909</v>
      </c>
      <c r="C1015" s="61" t="s">
        <v>1910</v>
      </c>
      <c r="D1015" s="62">
        <v>1.94</v>
      </c>
      <c r="E1015" s="22">
        <v>75</v>
      </c>
      <c r="F1015" s="23">
        <f t="shared" si="15"/>
        <v>145.5</v>
      </c>
      <c r="G1015" s="24" t="s">
        <v>1630</v>
      </c>
    </row>
    <row r="1016" s="3" customFormat="1" ht="18" customHeight="1" spans="1:7">
      <c r="A1016" s="18">
        <v>1013</v>
      </c>
      <c r="B1016" s="28" t="s">
        <v>1911</v>
      </c>
      <c r="C1016" s="56" t="s">
        <v>1912</v>
      </c>
      <c r="D1016" s="62">
        <v>2.2</v>
      </c>
      <c r="E1016" s="22">
        <v>75</v>
      </c>
      <c r="F1016" s="23">
        <f t="shared" si="15"/>
        <v>165</v>
      </c>
      <c r="G1016" s="24" t="s">
        <v>1630</v>
      </c>
    </row>
    <row r="1017" s="3" customFormat="1" ht="18" customHeight="1" spans="1:7">
      <c r="A1017" s="18">
        <v>1014</v>
      </c>
      <c r="B1017" s="28" t="s">
        <v>1913</v>
      </c>
      <c r="C1017" s="61" t="s">
        <v>1914</v>
      </c>
      <c r="D1017" s="62">
        <v>1.17</v>
      </c>
      <c r="E1017" s="22">
        <v>75</v>
      </c>
      <c r="F1017" s="23">
        <f t="shared" si="15"/>
        <v>87.75</v>
      </c>
      <c r="G1017" s="24" t="s">
        <v>1630</v>
      </c>
    </row>
    <row r="1018" s="3" customFormat="1" ht="18" customHeight="1" spans="1:7">
      <c r="A1018" s="18">
        <v>1015</v>
      </c>
      <c r="B1018" s="28" t="s">
        <v>1915</v>
      </c>
      <c r="C1018" s="61" t="s">
        <v>1916</v>
      </c>
      <c r="D1018" s="62">
        <v>1.79</v>
      </c>
      <c r="E1018" s="22">
        <v>75</v>
      </c>
      <c r="F1018" s="23">
        <f t="shared" si="15"/>
        <v>134.25</v>
      </c>
      <c r="G1018" s="24" t="s">
        <v>1630</v>
      </c>
    </row>
    <row r="1019" s="3" customFormat="1" ht="18" customHeight="1" spans="1:7">
      <c r="A1019" s="18">
        <v>1016</v>
      </c>
      <c r="B1019" s="28" t="s">
        <v>1917</v>
      </c>
      <c r="C1019" s="61" t="s">
        <v>1918</v>
      </c>
      <c r="D1019" s="62">
        <v>1.4</v>
      </c>
      <c r="E1019" s="22">
        <v>75</v>
      </c>
      <c r="F1019" s="23">
        <f t="shared" si="15"/>
        <v>105</v>
      </c>
      <c r="G1019" s="24" t="s">
        <v>1630</v>
      </c>
    </row>
    <row r="1020" s="3" customFormat="1" ht="18" customHeight="1" spans="1:7">
      <c r="A1020" s="18">
        <v>1017</v>
      </c>
      <c r="B1020" s="28" t="s">
        <v>1919</v>
      </c>
      <c r="C1020" s="61" t="s">
        <v>1900</v>
      </c>
      <c r="D1020" s="62">
        <v>1.18</v>
      </c>
      <c r="E1020" s="22">
        <v>75</v>
      </c>
      <c r="F1020" s="23">
        <f t="shared" si="15"/>
        <v>88.5</v>
      </c>
      <c r="G1020" s="24" t="s">
        <v>1630</v>
      </c>
    </row>
    <row r="1021" s="3" customFormat="1" ht="18" customHeight="1" spans="1:7">
      <c r="A1021" s="18">
        <v>1018</v>
      </c>
      <c r="B1021" s="28" t="s">
        <v>1920</v>
      </c>
      <c r="C1021" s="61" t="s">
        <v>1720</v>
      </c>
      <c r="D1021" s="62">
        <v>0.79</v>
      </c>
      <c r="E1021" s="22">
        <v>75</v>
      </c>
      <c r="F1021" s="23">
        <f t="shared" si="15"/>
        <v>59.25</v>
      </c>
      <c r="G1021" s="24" t="s">
        <v>1630</v>
      </c>
    </row>
    <row r="1022" s="3" customFormat="1" ht="18" customHeight="1" spans="1:7">
      <c r="A1022" s="18">
        <v>1019</v>
      </c>
      <c r="B1022" s="28" t="s">
        <v>1921</v>
      </c>
      <c r="C1022" s="61" t="s">
        <v>1922</v>
      </c>
      <c r="D1022" s="62">
        <v>1</v>
      </c>
      <c r="E1022" s="22">
        <v>75</v>
      </c>
      <c r="F1022" s="23">
        <f t="shared" si="15"/>
        <v>75</v>
      </c>
      <c r="G1022" s="24" t="s">
        <v>1630</v>
      </c>
    </row>
    <row r="1023" s="3" customFormat="1" ht="18" customHeight="1" spans="1:7">
      <c r="A1023" s="18">
        <v>1020</v>
      </c>
      <c r="B1023" s="28" t="s">
        <v>1923</v>
      </c>
      <c r="C1023" s="61" t="s">
        <v>1801</v>
      </c>
      <c r="D1023" s="62">
        <v>0.61</v>
      </c>
      <c r="E1023" s="22">
        <v>75</v>
      </c>
      <c r="F1023" s="23">
        <f t="shared" si="15"/>
        <v>45.75</v>
      </c>
      <c r="G1023" s="24" t="s">
        <v>1630</v>
      </c>
    </row>
    <row r="1024" s="3" customFormat="1" ht="18" customHeight="1" spans="1:7">
      <c r="A1024" s="18">
        <v>1021</v>
      </c>
      <c r="B1024" s="28" t="s">
        <v>1924</v>
      </c>
      <c r="C1024" s="61" t="s">
        <v>1925</v>
      </c>
      <c r="D1024" s="62">
        <v>0.92</v>
      </c>
      <c r="E1024" s="22">
        <v>75</v>
      </c>
      <c r="F1024" s="23">
        <f t="shared" si="15"/>
        <v>69</v>
      </c>
      <c r="G1024" s="24" t="s">
        <v>1630</v>
      </c>
    </row>
    <row r="1025" s="3" customFormat="1" ht="18" customHeight="1" spans="1:7">
      <c r="A1025" s="18">
        <v>1022</v>
      </c>
      <c r="B1025" s="28" t="s">
        <v>1926</v>
      </c>
      <c r="C1025" s="61" t="s">
        <v>502</v>
      </c>
      <c r="D1025" s="62">
        <v>1.5</v>
      </c>
      <c r="E1025" s="22">
        <v>75</v>
      </c>
      <c r="F1025" s="23">
        <f t="shared" si="15"/>
        <v>112.5</v>
      </c>
      <c r="G1025" s="24" t="s">
        <v>1630</v>
      </c>
    </row>
    <row r="1026" s="3" customFormat="1" ht="18" customHeight="1" spans="1:7">
      <c r="A1026" s="18">
        <v>1023</v>
      </c>
      <c r="B1026" s="28" t="s">
        <v>1927</v>
      </c>
      <c r="C1026" s="61" t="s">
        <v>1728</v>
      </c>
      <c r="D1026" s="62">
        <v>1.5</v>
      </c>
      <c r="E1026" s="22">
        <v>75</v>
      </c>
      <c r="F1026" s="23">
        <f t="shared" si="15"/>
        <v>112.5</v>
      </c>
      <c r="G1026" s="24" t="s">
        <v>1630</v>
      </c>
    </row>
    <row r="1027" s="3" customFormat="1" ht="18" customHeight="1" spans="1:7">
      <c r="A1027" s="18">
        <v>1024</v>
      </c>
      <c r="B1027" s="28" t="s">
        <v>1928</v>
      </c>
      <c r="C1027" s="61" t="s">
        <v>1650</v>
      </c>
      <c r="D1027" s="62">
        <v>3.63</v>
      </c>
      <c r="E1027" s="22">
        <v>75</v>
      </c>
      <c r="F1027" s="23">
        <f t="shared" si="15"/>
        <v>272.25</v>
      </c>
      <c r="G1027" s="24" t="s">
        <v>1630</v>
      </c>
    </row>
    <row r="1028" s="3" customFormat="1" ht="18" customHeight="1" spans="1:7">
      <c r="A1028" s="18">
        <v>1025</v>
      </c>
      <c r="B1028" s="28" t="s">
        <v>1929</v>
      </c>
      <c r="C1028" s="61" t="s">
        <v>1930</v>
      </c>
      <c r="D1028" s="62">
        <v>1</v>
      </c>
      <c r="E1028" s="22">
        <v>75</v>
      </c>
      <c r="F1028" s="23">
        <f t="shared" ref="F1028:F1091" si="16">E1028*D1028</f>
        <v>75</v>
      </c>
      <c r="G1028" s="24" t="s">
        <v>1630</v>
      </c>
    </row>
    <row r="1029" s="3" customFormat="1" ht="18" customHeight="1" spans="1:7">
      <c r="A1029" s="18">
        <v>1026</v>
      </c>
      <c r="B1029" s="28" t="s">
        <v>1931</v>
      </c>
      <c r="C1029" s="61" t="s">
        <v>1224</v>
      </c>
      <c r="D1029" s="62">
        <v>1.5</v>
      </c>
      <c r="E1029" s="22">
        <v>75</v>
      </c>
      <c r="F1029" s="23">
        <f t="shared" si="16"/>
        <v>112.5</v>
      </c>
      <c r="G1029" s="24" t="s">
        <v>1630</v>
      </c>
    </row>
    <row r="1030" s="3" customFormat="1" ht="18" customHeight="1" spans="1:7">
      <c r="A1030" s="18">
        <v>1027</v>
      </c>
      <c r="B1030" s="28" t="s">
        <v>1932</v>
      </c>
      <c r="C1030" s="61" t="s">
        <v>1933</v>
      </c>
      <c r="D1030" s="62">
        <v>1.6</v>
      </c>
      <c r="E1030" s="22">
        <v>75</v>
      </c>
      <c r="F1030" s="23">
        <f t="shared" si="16"/>
        <v>120</v>
      </c>
      <c r="G1030" s="24" t="s">
        <v>1630</v>
      </c>
    </row>
    <row r="1031" s="3" customFormat="1" ht="18" customHeight="1" spans="1:7">
      <c r="A1031" s="18">
        <v>1028</v>
      </c>
      <c r="B1031" s="28" t="s">
        <v>1934</v>
      </c>
      <c r="C1031" s="61" t="s">
        <v>1935</v>
      </c>
      <c r="D1031" s="62">
        <v>0.7</v>
      </c>
      <c r="E1031" s="22">
        <v>75</v>
      </c>
      <c r="F1031" s="23">
        <f t="shared" si="16"/>
        <v>52.5</v>
      </c>
      <c r="G1031" s="24" t="s">
        <v>1630</v>
      </c>
    </row>
    <row r="1032" s="3" customFormat="1" ht="18" customHeight="1" spans="1:7">
      <c r="A1032" s="18">
        <v>1029</v>
      </c>
      <c r="B1032" s="28" t="s">
        <v>1936</v>
      </c>
      <c r="C1032" s="61" t="s">
        <v>1937</v>
      </c>
      <c r="D1032" s="62">
        <v>4.8</v>
      </c>
      <c r="E1032" s="22">
        <v>75</v>
      </c>
      <c r="F1032" s="23">
        <f t="shared" si="16"/>
        <v>360</v>
      </c>
      <c r="G1032" s="24" t="s">
        <v>1630</v>
      </c>
    </row>
    <row r="1033" s="3" customFormat="1" ht="18" customHeight="1" spans="1:7">
      <c r="A1033" s="18">
        <v>1030</v>
      </c>
      <c r="B1033" s="28" t="s">
        <v>1938</v>
      </c>
      <c r="C1033" s="61" t="s">
        <v>1939</v>
      </c>
      <c r="D1033" s="62">
        <v>1.43</v>
      </c>
      <c r="E1033" s="22">
        <v>75</v>
      </c>
      <c r="F1033" s="23">
        <f t="shared" si="16"/>
        <v>107.25</v>
      </c>
      <c r="G1033" s="24" t="s">
        <v>1630</v>
      </c>
    </row>
    <row r="1034" s="3" customFormat="1" ht="18" customHeight="1" spans="1:7">
      <c r="A1034" s="18">
        <v>1031</v>
      </c>
      <c r="B1034" s="28" t="s">
        <v>1940</v>
      </c>
      <c r="C1034" s="61" t="s">
        <v>1941</v>
      </c>
      <c r="D1034" s="62">
        <v>0.52</v>
      </c>
      <c r="E1034" s="22">
        <v>75</v>
      </c>
      <c r="F1034" s="23">
        <f t="shared" si="16"/>
        <v>39</v>
      </c>
      <c r="G1034" s="24" t="s">
        <v>1630</v>
      </c>
    </row>
    <row r="1035" s="3" customFormat="1" ht="18" customHeight="1" spans="1:7">
      <c r="A1035" s="18">
        <v>1032</v>
      </c>
      <c r="B1035" s="28" t="s">
        <v>1942</v>
      </c>
      <c r="C1035" s="61" t="s">
        <v>1943</v>
      </c>
      <c r="D1035" s="62">
        <v>0.8</v>
      </c>
      <c r="E1035" s="22">
        <v>75</v>
      </c>
      <c r="F1035" s="23">
        <f t="shared" si="16"/>
        <v>60</v>
      </c>
      <c r="G1035" s="24" t="s">
        <v>1630</v>
      </c>
    </row>
    <row r="1036" s="3" customFormat="1" ht="18" customHeight="1" spans="1:7">
      <c r="A1036" s="18">
        <v>1033</v>
      </c>
      <c r="B1036" s="28" t="s">
        <v>1944</v>
      </c>
      <c r="C1036" s="61" t="s">
        <v>320</v>
      </c>
      <c r="D1036" s="62">
        <v>0.5</v>
      </c>
      <c r="E1036" s="22">
        <v>75</v>
      </c>
      <c r="F1036" s="23">
        <f t="shared" si="16"/>
        <v>37.5</v>
      </c>
      <c r="G1036" s="24" t="s">
        <v>1630</v>
      </c>
    </row>
    <row r="1037" s="3" customFormat="1" ht="18" customHeight="1" spans="1:7">
      <c r="A1037" s="18">
        <v>1034</v>
      </c>
      <c r="B1037" s="28" t="s">
        <v>1945</v>
      </c>
      <c r="C1037" s="61" t="s">
        <v>793</v>
      </c>
      <c r="D1037" s="62">
        <v>0.7</v>
      </c>
      <c r="E1037" s="22">
        <v>75</v>
      </c>
      <c r="F1037" s="23">
        <f t="shared" si="16"/>
        <v>52.5</v>
      </c>
      <c r="G1037" s="24" t="s">
        <v>1630</v>
      </c>
    </row>
    <row r="1038" s="3" customFormat="1" ht="18" customHeight="1" spans="1:7">
      <c r="A1038" s="18">
        <v>1035</v>
      </c>
      <c r="B1038" s="28" t="s">
        <v>1946</v>
      </c>
      <c r="C1038" s="61" t="s">
        <v>1947</v>
      </c>
      <c r="D1038" s="62">
        <v>1</v>
      </c>
      <c r="E1038" s="22">
        <v>75</v>
      </c>
      <c r="F1038" s="23">
        <f t="shared" si="16"/>
        <v>75</v>
      </c>
      <c r="G1038" s="24" t="s">
        <v>1630</v>
      </c>
    </row>
    <row r="1039" s="3" customFormat="1" ht="18" customHeight="1" spans="1:7">
      <c r="A1039" s="18">
        <v>1036</v>
      </c>
      <c r="B1039" s="28" t="s">
        <v>1948</v>
      </c>
      <c r="C1039" s="61" t="s">
        <v>1949</v>
      </c>
      <c r="D1039" s="62">
        <v>1.06</v>
      </c>
      <c r="E1039" s="22">
        <v>75</v>
      </c>
      <c r="F1039" s="23">
        <f t="shared" si="16"/>
        <v>79.5</v>
      </c>
      <c r="G1039" s="24" t="s">
        <v>1630</v>
      </c>
    </row>
    <row r="1040" s="3" customFormat="1" ht="18" customHeight="1" spans="1:7">
      <c r="A1040" s="18">
        <v>1037</v>
      </c>
      <c r="B1040" s="28" t="s">
        <v>1950</v>
      </c>
      <c r="C1040" s="61" t="s">
        <v>1951</v>
      </c>
      <c r="D1040" s="62">
        <v>1.5</v>
      </c>
      <c r="E1040" s="22">
        <v>75</v>
      </c>
      <c r="F1040" s="23">
        <f t="shared" si="16"/>
        <v>112.5</v>
      </c>
      <c r="G1040" s="24" t="s">
        <v>1630</v>
      </c>
    </row>
    <row r="1041" s="3" customFormat="1" ht="18" customHeight="1" spans="1:7">
      <c r="A1041" s="18">
        <v>1038</v>
      </c>
      <c r="B1041" s="28" t="s">
        <v>1952</v>
      </c>
      <c r="C1041" s="61" t="s">
        <v>1953</v>
      </c>
      <c r="D1041" s="62">
        <v>1.5</v>
      </c>
      <c r="E1041" s="22">
        <v>75</v>
      </c>
      <c r="F1041" s="23">
        <f t="shared" si="16"/>
        <v>112.5</v>
      </c>
      <c r="G1041" s="24" t="s">
        <v>1630</v>
      </c>
    </row>
    <row r="1042" s="3" customFormat="1" ht="18" customHeight="1" spans="1:7">
      <c r="A1042" s="18">
        <v>1039</v>
      </c>
      <c r="B1042" s="28" t="s">
        <v>1954</v>
      </c>
      <c r="C1042" s="61" t="s">
        <v>1955</v>
      </c>
      <c r="D1042" s="62">
        <v>1.5</v>
      </c>
      <c r="E1042" s="22">
        <v>75</v>
      </c>
      <c r="F1042" s="23">
        <f t="shared" si="16"/>
        <v>112.5</v>
      </c>
      <c r="G1042" s="24" t="s">
        <v>1630</v>
      </c>
    </row>
    <row r="1043" s="3" customFormat="1" ht="18" customHeight="1" spans="1:7">
      <c r="A1043" s="18">
        <v>1040</v>
      </c>
      <c r="B1043" s="28" t="s">
        <v>1956</v>
      </c>
      <c r="C1043" s="61" t="s">
        <v>1957</v>
      </c>
      <c r="D1043" s="62">
        <v>1</v>
      </c>
      <c r="E1043" s="22">
        <v>75</v>
      </c>
      <c r="F1043" s="23">
        <f t="shared" si="16"/>
        <v>75</v>
      </c>
      <c r="G1043" s="24" t="s">
        <v>1630</v>
      </c>
    </row>
    <row r="1044" s="3" customFormat="1" ht="18" customHeight="1" spans="1:7">
      <c r="A1044" s="18">
        <v>1041</v>
      </c>
      <c r="B1044" s="28" t="s">
        <v>1958</v>
      </c>
      <c r="C1044" s="61" t="s">
        <v>490</v>
      </c>
      <c r="D1044" s="62">
        <v>1.8</v>
      </c>
      <c r="E1044" s="22">
        <v>75</v>
      </c>
      <c r="F1044" s="23">
        <f t="shared" si="16"/>
        <v>135</v>
      </c>
      <c r="G1044" s="24" t="s">
        <v>1630</v>
      </c>
    </row>
    <row r="1045" s="3" customFormat="1" ht="18" customHeight="1" spans="1:7">
      <c r="A1045" s="18">
        <v>1042</v>
      </c>
      <c r="B1045" s="28" t="s">
        <v>1959</v>
      </c>
      <c r="C1045" s="61" t="s">
        <v>1438</v>
      </c>
      <c r="D1045" s="62">
        <v>0.8</v>
      </c>
      <c r="E1045" s="22">
        <v>75</v>
      </c>
      <c r="F1045" s="23">
        <f t="shared" si="16"/>
        <v>60</v>
      </c>
      <c r="G1045" s="24" t="s">
        <v>1630</v>
      </c>
    </row>
    <row r="1046" s="3" customFormat="1" ht="18" customHeight="1" spans="1:7">
      <c r="A1046" s="18">
        <v>1043</v>
      </c>
      <c r="B1046" s="28" t="s">
        <v>1960</v>
      </c>
      <c r="C1046" s="61" t="s">
        <v>1961</v>
      </c>
      <c r="D1046" s="62">
        <v>2.12</v>
      </c>
      <c r="E1046" s="22">
        <v>75</v>
      </c>
      <c r="F1046" s="23">
        <f t="shared" si="16"/>
        <v>159</v>
      </c>
      <c r="G1046" s="24" t="s">
        <v>1630</v>
      </c>
    </row>
    <row r="1047" s="3" customFormat="1" ht="18" customHeight="1" spans="1:7">
      <c r="A1047" s="18">
        <v>1044</v>
      </c>
      <c r="B1047" s="28" t="s">
        <v>1962</v>
      </c>
      <c r="C1047" s="61" t="s">
        <v>1963</v>
      </c>
      <c r="D1047" s="62">
        <v>0.7</v>
      </c>
      <c r="E1047" s="22">
        <v>75</v>
      </c>
      <c r="F1047" s="23">
        <f t="shared" si="16"/>
        <v>52.5</v>
      </c>
      <c r="G1047" s="24" t="s">
        <v>1630</v>
      </c>
    </row>
    <row r="1048" s="3" customFormat="1" ht="18" customHeight="1" spans="1:7">
      <c r="A1048" s="18">
        <v>1045</v>
      </c>
      <c r="B1048" s="28" t="s">
        <v>1964</v>
      </c>
      <c r="C1048" s="61" t="s">
        <v>1965</v>
      </c>
      <c r="D1048" s="62">
        <v>0.7</v>
      </c>
      <c r="E1048" s="22">
        <v>75</v>
      </c>
      <c r="F1048" s="23">
        <f t="shared" si="16"/>
        <v>52.5</v>
      </c>
      <c r="G1048" s="24" t="s">
        <v>1630</v>
      </c>
    </row>
    <row r="1049" s="3" customFormat="1" ht="18" customHeight="1" spans="1:7">
      <c r="A1049" s="18">
        <v>1046</v>
      </c>
      <c r="B1049" s="28" t="s">
        <v>1966</v>
      </c>
      <c r="C1049" s="61" t="s">
        <v>1967</v>
      </c>
      <c r="D1049" s="62">
        <v>0.33</v>
      </c>
      <c r="E1049" s="22">
        <v>75</v>
      </c>
      <c r="F1049" s="23">
        <f t="shared" si="16"/>
        <v>24.75</v>
      </c>
      <c r="G1049" s="24" t="s">
        <v>1630</v>
      </c>
    </row>
    <row r="1050" s="3" customFormat="1" ht="18" customHeight="1" spans="1:7">
      <c r="A1050" s="18">
        <v>1047</v>
      </c>
      <c r="B1050" s="28" t="s">
        <v>1968</v>
      </c>
      <c r="C1050" s="61" t="s">
        <v>154</v>
      </c>
      <c r="D1050" s="62">
        <v>4.73</v>
      </c>
      <c r="E1050" s="22">
        <v>75</v>
      </c>
      <c r="F1050" s="23">
        <f t="shared" si="16"/>
        <v>354.75</v>
      </c>
      <c r="G1050" s="24" t="s">
        <v>1630</v>
      </c>
    </row>
    <row r="1051" s="3" customFormat="1" ht="18" customHeight="1" spans="1:7">
      <c r="A1051" s="18">
        <v>1048</v>
      </c>
      <c r="B1051" s="28" t="s">
        <v>1969</v>
      </c>
      <c r="C1051" s="61" t="s">
        <v>1970</v>
      </c>
      <c r="D1051" s="62">
        <v>2.87</v>
      </c>
      <c r="E1051" s="22">
        <v>75</v>
      </c>
      <c r="F1051" s="23">
        <f t="shared" si="16"/>
        <v>215.25</v>
      </c>
      <c r="G1051" s="24" t="s">
        <v>1630</v>
      </c>
    </row>
    <row r="1052" s="3" customFormat="1" ht="18" customHeight="1" spans="1:7">
      <c r="A1052" s="18">
        <v>1049</v>
      </c>
      <c r="B1052" s="28" t="s">
        <v>1971</v>
      </c>
      <c r="C1052" s="61" t="s">
        <v>748</v>
      </c>
      <c r="D1052" s="62">
        <v>1</v>
      </c>
      <c r="E1052" s="22">
        <v>75</v>
      </c>
      <c r="F1052" s="23">
        <f t="shared" si="16"/>
        <v>75</v>
      </c>
      <c r="G1052" s="24" t="s">
        <v>1630</v>
      </c>
    </row>
    <row r="1053" s="3" customFormat="1" ht="18" customHeight="1" spans="1:7">
      <c r="A1053" s="18">
        <v>1050</v>
      </c>
      <c r="B1053" s="28" t="s">
        <v>1972</v>
      </c>
      <c r="C1053" s="61" t="s">
        <v>1973</v>
      </c>
      <c r="D1053" s="62">
        <v>1.5</v>
      </c>
      <c r="E1053" s="22">
        <v>75</v>
      </c>
      <c r="F1053" s="23">
        <f t="shared" si="16"/>
        <v>112.5</v>
      </c>
      <c r="G1053" s="24" t="s">
        <v>1630</v>
      </c>
    </row>
    <row r="1054" s="3" customFormat="1" ht="18" customHeight="1" spans="1:7">
      <c r="A1054" s="18">
        <v>1051</v>
      </c>
      <c r="B1054" s="28" t="s">
        <v>1974</v>
      </c>
      <c r="C1054" s="61" t="s">
        <v>1975</v>
      </c>
      <c r="D1054" s="62">
        <v>5.86</v>
      </c>
      <c r="E1054" s="22">
        <v>75</v>
      </c>
      <c r="F1054" s="23">
        <f t="shared" si="16"/>
        <v>439.5</v>
      </c>
      <c r="G1054" s="24" t="s">
        <v>1630</v>
      </c>
    </row>
    <row r="1055" s="3" customFormat="1" ht="18" customHeight="1" spans="1:7">
      <c r="A1055" s="18">
        <v>1052</v>
      </c>
      <c r="B1055" s="28" t="s">
        <v>1976</v>
      </c>
      <c r="C1055" s="61" t="s">
        <v>675</v>
      </c>
      <c r="D1055" s="62">
        <v>3.16</v>
      </c>
      <c r="E1055" s="22">
        <v>75</v>
      </c>
      <c r="F1055" s="23">
        <f t="shared" si="16"/>
        <v>237</v>
      </c>
      <c r="G1055" s="24" t="s">
        <v>1630</v>
      </c>
    </row>
    <row r="1056" s="3" customFormat="1" ht="18" customHeight="1" spans="1:7">
      <c r="A1056" s="18">
        <v>1053</v>
      </c>
      <c r="B1056" s="28" t="s">
        <v>1977</v>
      </c>
      <c r="C1056" s="12" t="s">
        <v>1978</v>
      </c>
      <c r="D1056" s="62">
        <v>1.3</v>
      </c>
      <c r="E1056" s="22">
        <v>75</v>
      </c>
      <c r="F1056" s="23">
        <f t="shared" si="16"/>
        <v>97.5</v>
      </c>
      <c r="G1056" s="24" t="s">
        <v>1630</v>
      </c>
    </row>
    <row r="1057" s="3" customFormat="1" ht="18" customHeight="1" spans="1:7">
      <c r="A1057" s="18">
        <v>1054</v>
      </c>
      <c r="B1057" s="28" t="s">
        <v>1979</v>
      </c>
      <c r="C1057" s="61" t="s">
        <v>1980</v>
      </c>
      <c r="D1057" s="62">
        <v>1.83</v>
      </c>
      <c r="E1057" s="22">
        <v>75</v>
      </c>
      <c r="F1057" s="23">
        <f t="shared" si="16"/>
        <v>137.25</v>
      </c>
      <c r="G1057" s="24" t="s">
        <v>1630</v>
      </c>
    </row>
    <row r="1058" s="3" customFormat="1" ht="18" customHeight="1" spans="1:7">
      <c r="A1058" s="18">
        <v>1055</v>
      </c>
      <c r="B1058" s="28" t="s">
        <v>1981</v>
      </c>
      <c r="C1058" s="61" t="s">
        <v>1982</v>
      </c>
      <c r="D1058" s="62">
        <v>1</v>
      </c>
      <c r="E1058" s="22">
        <v>75</v>
      </c>
      <c r="F1058" s="23">
        <f t="shared" si="16"/>
        <v>75</v>
      </c>
      <c r="G1058" s="24" t="s">
        <v>1630</v>
      </c>
    </row>
    <row r="1059" s="3" customFormat="1" ht="18" customHeight="1" spans="1:7">
      <c r="A1059" s="18">
        <v>1056</v>
      </c>
      <c r="B1059" s="28" t="s">
        <v>1983</v>
      </c>
      <c r="C1059" s="61" t="s">
        <v>1984</v>
      </c>
      <c r="D1059" s="62">
        <v>3</v>
      </c>
      <c r="E1059" s="22">
        <v>75</v>
      </c>
      <c r="F1059" s="23">
        <f t="shared" si="16"/>
        <v>225</v>
      </c>
      <c r="G1059" s="24" t="s">
        <v>1630</v>
      </c>
    </row>
    <row r="1060" s="3" customFormat="1" ht="18" customHeight="1" spans="1:7">
      <c r="A1060" s="18">
        <v>1057</v>
      </c>
      <c r="B1060" s="28" t="s">
        <v>1985</v>
      </c>
      <c r="C1060" s="61" t="s">
        <v>1986</v>
      </c>
      <c r="D1060" s="62">
        <v>1</v>
      </c>
      <c r="E1060" s="22">
        <v>75</v>
      </c>
      <c r="F1060" s="23">
        <f t="shared" si="16"/>
        <v>75</v>
      </c>
      <c r="G1060" s="24" t="s">
        <v>1630</v>
      </c>
    </row>
    <row r="1061" s="3" customFormat="1" ht="18" customHeight="1" spans="1:7">
      <c r="A1061" s="18">
        <v>1058</v>
      </c>
      <c r="B1061" s="28" t="s">
        <v>1987</v>
      </c>
      <c r="C1061" s="61" t="s">
        <v>1988</v>
      </c>
      <c r="D1061" s="62">
        <v>0.7</v>
      </c>
      <c r="E1061" s="22">
        <v>75</v>
      </c>
      <c r="F1061" s="23">
        <f t="shared" si="16"/>
        <v>52.5</v>
      </c>
      <c r="G1061" s="24" t="s">
        <v>1630</v>
      </c>
    </row>
    <row r="1062" s="3" customFormat="1" ht="18" customHeight="1" spans="1:7">
      <c r="A1062" s="18">
        <v>1059</v>
      </c>
      <c r="B1062" s="28" t="s">
        <v>1989</v>
      </c>
      <c r="C1062" s="61" t="s">
        <v>1990</v>
      </c>
      <c r="D1062" s="62">
        <v>1.8</v>
      </c>
      <c r="E1062" s="22">
        <v>75</v>
      </c>
      <c r="F1062" s="23">
        <f t="shared" si="16"/>
        <v>135</v>
      </c>
      <c r="G1062" s="24" t="s">
        <v>1630</v>
      </c>
    </row>
    <row r="1063" s="3" customFormat="1" ht="18" customHeight="1" spans="1:7">
      <c r="A1063" s="18">
        <v>1060</v>
      </c>
      <c r="B1063" s="28" t="s">
        <v>1991</v>
      </c>
      <c r="C1063" s="61" t="s">
        <v>1992</v>
      </c>
      <c r="D1063" s="62">
        <v>1.84</v>
      </c>
      <c r="E1063" s="22">
        <v>75</v>
      </c>
      <c r="F1063" s="23">
        <f t="shared" si="16"/>
        <v>138</v>
      </c>
      <c r="G1063" s="24" t="s">
        <v>1630</v>
      </c>
    </row>
    <row r="1064" s="3" customFormat="1" ht="18" customHeight="1" spans="1:7">
      <c r="A1064" s="18">
        <v>1061</v>
      </c>
      <c r="B1064" s="28" t="s">
        <v>1993</v>
      </c>
      <c r="C1064" s="61" t="s">
        <v>1994</v>
      </c>
      <c r="D1064" s="62">
        <v>1.24</v>
      </c>
      <c r="E1064" s="22">
        <v>75</v>
      </c>
      <c r="F1064" s="23">
        <f t="shared" si="16"/>
        <v>93</v>
      </c>
      <c r="G1064" s="24" t="s">
        <v>1630</v>
      </c>
    </row>
    <row r="1065" s="3" customFormat="1" ht="18" customHeight="1" spans="1:7">
      <c r="A1065" s="18">
        <v>1062</v>
      </c>
      <c r="B1065" s="28" t="s">
        <v>1995</v>
      </c>
      <c r="C1065" s="63" t="s">
        <v>1996</v>
      </c>
      <c r="D1065" s="64">
        <v>2.2</v>
      </c>
      <c r="E1065" s="22">
        <v>75</v>
      </c>
      <c r="F1065" s="23">
        <f t="shared" si="16"/>
        <v>165</v>
      </c>
      <c r="G1065" s="24" t="s">
        <v>1630</v>
      </c>
    </row>
    <row r="1066" s="3" customFormat="1" ht="18" customHeight="1" spans="1:7">
      <c r="A1066" s="18">
        <v>1063</v>
      </c>
      <c r="B1066" s="28" t="s">
        <v>1997</v>
      </c>
      <c r="C1066" s="61" t="s">
        <v>1998</v>
      </c>
      <c r="D1066" s="62">
        <v>1.22</v>
      </c>
      <c r="E1066" s="22">
        <v>75</v>
      </c>
      <c r="F1066" s="23">
        <f t="shared" si="16"/>
        <v>91.5</v>
      </c>
      <c r="G1066" s="24" t="s">
        <v>1630</v>
      </c>
    </row>
    <row r="1067" s="3" customFormat="1" ht="18" customHeight="1" spans="1:7">
      <c r="A1067" s="18">
        <v>1064</v>
      </c>
      <c r="B1067" s="28" t="s">
        <v>1999</v>
      </c>
      <c r="C1067" s="61" t="s">
        <v>788</v>
      </c>
      <c r="D1067" s="62">
        <v>1.2</v>
      </c>
      <c r="E1067" s="22">
        <v>75</v>
      </c>
      <c r="F1067" s="23">
        <f t="shared" si="16"/>
        <v>90</v>
      </c>
      <c r="G1067" s="24" t="s">
        <v>1630</v>
      </c>
    </row>
    <row r="1068" s="3" customFormat="1" ht="18" customHeight="1" spans="1:7">
      <c r="A1068" s="18">
        <v>1065</v>
      </c>
      <c r="B1068" s="28" t="s">
        <v>2000</v>
      </c>
      <c r="C1068" s="61" t="s">
        <v>797</v>
      </c>
      <c r="D1068" s="62">
        <v>2.51</v>
      </c>
      <c r="E1068" s="22">
        <v>75</v>
      </c>
      <c r="F1068" s="23">
        <f t="shared" si="16"/>
        <v>188.25</v>
      </c>
      <c r="G1068" s="24" t="s">
        <v>1630</v>
      </c>
    </row>
    <row r="1069" s="3" customFormat="1" ht="18" customHeight="1" spans="1:7">
      <c r="A1069" s="18">
        <v>1066</v>
      </c>
      <c r="B1069" s="28" t="s">
        <v>2001</v>
      </c>
      <c r="C1069" s="61" t="s">
        <v>734</v>
      </c>
      <c r="D1069" s="62">
        <v>1.8</v>
      </c>
      <c r="E1069" s="22">
        <v>75</v>
      </c>
      <c r="F1069" s="23">
        <f t="shared" si="16"/>
        <v>135</v>
      </c>
      <c r="G1069" s="24" t="s">
        <v>1630</v>
      </c>
    </row>
    <row r="1070" s="3" customFormat="1" ht="18" customHeight="1" spans="1:7">
      <c r="A1070" s="18">
        <v>1067</v>
      </c>
      <c r="B1070" s="28" t="s">
        <v>2002</v>
      </c>
      <c r="C1070" s="61" t="s">
        <v>2003</v>
      </c>
      <c r="D1070" s="62">
        <v>1.2</v>
      </c>
      <c r="E1070" s="22">
        <v>75</v>
      </c>
      <c r="F1070" s="23">
        <f t="shared" si="16"/>
        <v>90</v>
      </c>
      <c r="G1070" s="24" t="s">
        <v>1630</v>
      </c>
    </row>
    <row r="1071" s="3" customFormat="1" ht="18" customHeight="1" spans="1:7">
      <c r="A1071" s="18">
        <v>1068</v>
      </c>
      <c r="B1071" s="28" t="s">
        <v>2004</v>
      </c>
      <c r="C1071" s="61" t="s">
        <v>887</v>
      </c>
      <c r="D1071" s="62">
        <v>1.28</v>
      </c>
      <c r="E1071" s="22">
        <v>75</v>
      </c>
      <c r="F1071" s="23">
        <f t="shared" si="16"/>
        <v>96</v>
      </c>
      <c r="G1071" s="24" t="s">
        <v>1630</v>
      </c>
    </row>
    <row r="1072" s="3" customFormat="1" ht="18" customHeight="1" spans="1:7">
      <c r="A1072" s="18">
        <v>1069</v>
      </c>
      <c r="B1072" s="28" t="s">
        <v>2005</v>
      </c>
      <c r="C1072" s="61" t="s">
        <v>2006</v>
      </c>
      <c r="D1072" s="62">
        <v>3.05</v>
      </c>
      <c r="E1072" s="22">
        <v>75</v>
      </c>
      <c r="F1072" s="23">
        <f t="shared" si="16"/>
        <v>228.75</v>
      </c>
      <c r="G1072" s="24" t="s">
        <v>1630</v>
      </c>
    </row>
    <row r="1073" s="3" customFormat="1" ht="18" customHeight="1" spans="1:7">
      <c r="A1073" s="18">
        <v>1070</v>
      </c>
      <c r="B1073" s="28" t="s">
        <v>2007</v>
      </c>
      <c r="C1073" s="61" t="s">
        <v>2008</v>
      </c>
      <c r="D1073" s="62">
        <v>2.58</v>
      </c>
      <c r="E1073" s="22">
        <v>75</v>
      </c>
      <c r="F1073" s="23">
        <f t="shared" si="16"/>
        <v>193.5</v>
      </c>
      <c r="G1073" s="24" t="s">
        <v>1630</v>
      </c>
    </row>
    <row r="1074" s="3" customFormat="1" ht="18" customHeight="1" spans="1:7">
      <c r="A1074" s="18">
        <v>1071</v>
      </c>
      <c r="B1074" s="28" t="s">
        <v>2009</v>
      </c>
      <c r="C1074" s="61" t="s">
        <v>2010</v>
      </c>
      <c r="D1074" s="62">
        <v>0.7</v>
      </c>
      <c r="E1074" s="22">
        <v>75</v>
      </c>
      <c r="F1074" s="23">
        <f t="shared" si="16"/>
        <v>52.5</v>
      </c>
      <c r="G1074" s="24" t="s">
        <v>1630</v>
      </c>
    </row>
    <row r="1075" s="3" customFormat="1" ht="18" customHeight="1" spans="1:7">
      <c r="A1075" s="18">
        <v>1072</v>
      </c>
      <c r="B1075" s="28" t="s">
        <v>2011</v>
      </c>
      <c r="C1075" s="61" t="s">
        <v>2012</v>
      </c>
      <c r="D1075" s="62">
        <v>2.36</v>
      </c>
      <c r="E1075" s="22">
        <v>75</v>
      </c>
      <c r="F1075" s="23">
        <f t="shared" si="16"/>
        <v>177</v>
      </c>
      <c r="G1075" s="24" t="s">
        <v>1630</v>
      </c>
    </row>
    <row r="1076" s="3" customFormat="1" ht="18" customHeight="1" spans="1:7">
      <c r="A1076" s="18">
        <v>1073</v>
      </c>
      <c r="B1076" s="28" t="s">
        <v>2013</v>
      </c>
      <c r="C1076" s="61" t="s">
        <v>2014</v>
      </c>
      <c r="D1076" s="62">
        <v>2.68</v>
      </c>
      <c r="E1076" s="22">
        <v>75</v>
      </c>
      <c r="F1076" s="23">
        <f t="shared" si="16"/>
        <v>201</v>
      </c>
      <c r="G1076" s="24" t="s">
        <v>1630</v>
      </c>
    </row>
    <row r="1077" s="3" customFormat="1" ht="18" customHeight="1" spans="1:7">
      <c r="A1077" s="18">
        <v>1074</v>
      </c>
      <c r="B1077" s="28" t="s">
        <v>2015</v>
      </c>
      <c r="C1077" s="61" t="s">
        <v>1296</v>
      </c>
      <c r="D1077" s="62">
        <v>2.58</v>
      </c>
      <c r="E1077" s="22">
        <v>75</v>
      </c>
      <c r="F1077" s="23">
        <f t="shared" si="16"/>
        <v>193.5</v>
      </c>
      <c r="G1077" s="24" t="s">
        <v>1630</v>
      </c>
    </row>
    <row r="1078" s="3" customFormat="1" ht="18" customHeight="1" spans="1:7">
      <c r="A1078" s="18">
        <v>1075</v>
      </c>
      <c r="B1078" s="28" t="s">
        <v>2016</v>
      </c>
      <c r="C1078" s="61" t="s">
        <v>2017</v>
      </c>
      <c r="D1078" s="62">
        <v>5.2</v>
      </c>
      <c r="E1078" s="22">
        <v>75</v>
      </c>
      <c r="F1078" s="23">
        <f t="shared" si="16"/>
        <v>390</v>
      </c>
      <c r="G1078" s="24" t="s">
        <v>1630</v>
      </c>
    </row>
    <row r="1079" s="3" customFormat="1" ht="18" customHeight="1" spans="1:7">
      <c r="A1079" s="18">
        <v>1076</v>
      </c>
      <c r="B1079" s="28" t="s">
        <v>2018</v>
      </c>
      <c r="C1079" s="61" t="s">
        <v>2019</v>
      </c>
      <c r="D1079" s="62">
        <v>2.59</v>
      </c>
      <c r="E1079" s="22">
        <v>75</v>
      </c>
      <c r="F1079" s="23">
        <f t="shared" si="16"/>
        <v>194.25</v>
      </c>
      <c r="G1079" s="24" t="s">
        <v>1630</v>
      </c>
    </row>
    <row r="1080" s="3" customFormat="1" ht="18" customHeight="1" spans="1:7">
      <c r="A1080" s="18">
        <v>1077</v>
      </c>
      <c r="B1080" s="28" t="s">
        <v>2020</v>
      </c>
      <c r="C1080" s="61" t="s">
        <v>2021</v>
      </c>
      <c r="D1080" s="62">
        <v>1.51</v>
      </c>
      <c r="E1080" s="22">
        <v>75</v>
      </c>
      <c r="F1080" s="23">
        <f t="shared" si="16"/>
        <v>113.25</v>
      </c>
      <c r="G1080" s="24" t="s">
        <v>1630</v>
      </c>
    </row>
    <row r="1081" s="3" customFormat="1" ht="18" customHeight="1" spans="1:7">
      <c r="A1081" s="18">
        <v>1078</v>
      </c>
      <c r="B1081" s="28" t="s">
        <v>2022</v>
      </c>
      <c r="C1081" s="61" t="s">
        <v>2023</v>
      </c>
      <c r="D1081" s="62">
        <v>1.48</v>
      </c>
      <c r="E1081" s="22">
        <v>75</v>
      </c>
      <c r="F1081" s="23">
        <f t="shared" si="16"/>
        <v>111</v>
      </c>
      <c r="G1081" s="24" t="s">
        <v>1630</v>
      </c>
    </row>
    <row r="1082" s="3" customFormat="1" ht="18" customHeight="1" spans="1:7">
      <c r="A1082" s="18">
        <v>1079</v>
      </c>
      <c r="B1082" s="28" t="s">
        <v>2024</v>
      </c>
      <c r="C1082" s="61" t="s">
        <v>2025</v>
      </c>
      <c r="D1082" s="62">
        <v>1.52</v>
      </c>
      <c r="E1082" s="22">
        <v>75</v>
      </c>
      <c r="F1082" s="23">
        <f t="shared" si="16"/>
        <v>114</v>
      </c>
      <c r="G1082" s="24" t="s">
        <v>1630</v>
      </c>
    </row>
    <row r="1083" s="3" customFormat="1" ht="18" customHeight="1" spans="1:7">
      <c r="A1083" s="18">
        <v>1080</v>
      </c>
      <c r="B1083" s="28" t="s">
        <v>2026</v>
      </c>
      <c r="C1083" s="61" t="s">
        <v>2027</v>
      </c>
      <c r="D1083" s="62">
        <v>1.45</v>
      </c>
      <c r="E1083" s="22">
        <v>75</v>
      </c>
      <c r="F1083" s="23">
        <f t="shared" si="16"/>
        <v>108.75</v>
      </c>
      <c r="G1083" s="24" t="s">
        <v>1630</v>
      </c>
    </row>
    <row r="1084" s="3" customFormat="1" ht="18" customHeight="1" spans="1:7">
      <c r="A1084" s="18">
        <v>1081</v>
      </c>
      <c r="B1084" s="28" t="s">
        <v>2028</v>
      </c>
      <c r="C1084" s="61" t="s">
        <v>2029</v>
      </c>
      <c r="D1084" s="62">
        <v>2.59</v>
      </c>
      <c r="E1084" s="22">
        <v>75</v>
      </c>
      <c r="F1084" s="23">
        <f t="shared" si="16"/>
        <v>194.25</v>
      </c>
      <c r="G1084" s="24" t="s">
        <v>1630</v>
      </c>
    </row>
    <row r="1085" s="3" customFormat="1" ht="18" customHeight="1" spans="1:7">
      <c r="A1085" s="18">
        <v>1082</v>
      </c>
      <c r="B1085" s="28" t="s">
        <v>2030</v>
      </c>
      <c r="C1085" s="61" t="s">
        <v>2031</v>
      </c>
      <c r="D1085" s="62">
        <v>5.86</v>
      </c>
      <c r="E1085" s="22">
        <v>75</v>
      </c>
      <c r="F1085" s="23">
        <f t="shared" si="16"/>
        <v>439.5</v>
      </c>
      <c r="G1085" s="24" t="s">
        <v>1630</v>
      </c>
    </row>
    <row r="1086" s="3" customFormat="1" ht="18" customHeight="1" spans="1:7">
      <c r="A1086" s="18">
        <v>1083</v>
      </c>
      <c r="B1086" s="28" t="s">
        <v>2032</v>
      </c>
      <c r="C1086" s="61" t="s">
        <v>20</v>
      </c>
      <c r="D1086" s="62">
        <v>3.84</v>
      </c>
      <c r="E1086" s="22">
        <v>75</v>
      </c>
      <c r="F1086" s="23">
        <f t="shared" si="16"/>
        <v>288</v>
      </c>
      <c r="G1086" s="24" t="s">
        <v>1630</v>
      </c>
    </row>
    <row r="1087" s="3" customFormat="1" ht="18" customHeight="1" spans="1:7">
      <c r="A1087" s="18">
        <v>1084</v>
      </c>
      <c r="B1087" s="28" t="s">
        <v>2033</v>
      </c>
      <c r="C1087" s="61" t="s">
        <v>2034</v>
      </c>
      <c r="D1087" s="62">
        <v>1.17</v>
      </c>
      <c r="E1087" s="22">
        <v>75</v>
      </c>
      <c r="F1087" s="23">
        <f t="shared" si="16"/>
        <v>87.75</v>
      </c>
      <c r="G1087" s="24" t="s">
        <v>1630</v>
      </c>
    </row>
    <row r="1088" s="3" customFormat="1" ht="18" customHeight="1" spans="1:7">
      <c r="A1088" s="18">
        <v>1085</v>
      </c>
      <c r="B1088" s="28" t="s">
        <v>2035</v>
      </c>
      <c r="C1088" s="61" t="s">
        <v>2036</v>
      </c>
      <c r="D1088" s="62">
        <v>4.57</v>
      </c>
      <c r="E1088" s="22">
        <v>75</v>
      </c>
      <c r="F1088" s="23">
        <f t="shared" si="16"/>
        <v>342.75</v>
      </c>
      <c r="G1088" s="24" t="s">
        <v>1630</v>
      </c>
    </row>
    <row r="1089" s="3" customFormat="1" ht="18" customHeight="1" spans="1:7">
      <c r="A1089" s="18">
        <v>1086</v>
      </c>
      <c r="B1089" s="28" t="s">
        <v>2037</v>
      </c>
      <c r="C1089" s="61" t="s">
        <v>2038</v>
      </c>
      <c r="D1089" s="62">
        <v>2.29</v>
      </c>
      <c r="E1089" s="22">
        <v>75</v>
      </c>
      <c r="F1089" s="23">
        <f t="shared" si="16"/>
        <v>171.75</v>
      </c>
      <c r="G1089" s="24" t="s">
        <v>1630</v>
      </c>
    </row>
    <row r="1090" s="3" customFormat="1" ht="18" customHeight="1" spans="1:7">
      <c r="A1090" s="18">
        <v>1087</v>
      </c>
      <c r="B1090" s="28" t="s">
        <v>2039</v>
      </c>
      <c r="C1090" s="61" t="s">
        <v>2040</v>
      </c>
      <c r="D1090" s="62">
        <v>4.89</v>
      </c>
      <c r="E1090" s="22">
        <v>75</v>
      </c>
      <c r="F1090" s="23">
        <f t="shared" si="16"/>
        <v>366.75</v>
      </c>
      <c r="G1090" s="24" t="s">
        <v>1630</v>
      </c>
    </row>
    <row r="1091" s="3" customFormat="1" ht="18" customHeight="1" spans="1:7">
      <c r="A1091" s="18">
        <v>1088</v>
      </c>
      <c r="B1091" s="28" t="s">
        <v>2041</v>
      </c>
      <c r="C1091" s="61" t="s">
        <v>2042</v>
      </c>
      <c r="D1091" s="62">
        <v>4.43</v>
      </c>
      <c r="E1091" s="22">
        <v>75</v>
      </c>
      <c r="F1091" s="23">
        <f t="shared" si="16"/>
        <v>332.25</v>
      </c>
      <c r="G1091" s="24" t="s">
        <v>1630</v>
      </c>
    </row>
    <row r="1092" s="3" customFormat="1" ht="18" customHeight="1" spans="1:7">
      <c r="A1092" s="18">
        <v>1089</v>
      </c>
      <c r="B1092" s="28" t="s">
        <v>2043</v>
      </c>
      <c r="C1092" s="61" t="s">
        <v>2044</v>
      </c>
      <c r="D1092" s="62">
        <v>10.24</v>
      </c>
      <c r="E1092" s="22">
        <v>75</v>
      </c>
      <c r="F1092" s="23">
        <f t="shared" ref="F1092:F1155" si="17">E1092*D1092</f>
        <v>768</v>
      </c>
      <c r="G1092" s="24" t="s">
        <v>1630</v>
      </c>
    </row>
    <row r="1093" s="3" customFormat="1" ht="18" customHeight="1" spans="1:7">
      <c r="A1093" s="18">
        <v>1090</v>
      </c>
      <c r="B1093" s="28" t="s">
        <v>2045</v>
      </c>
      <c r="C1093" s="61" t="s">
        <v>1128</v>
      </c>
      <c r="D1093" s="62">
        <v>1.28</v>
      </c>
      <c r="E1093" s="22">
        <v>75</v>
      </c>
      <c r="F1093" s="23">
        <f t="shared" si="17"/>
        <v>96</v>
      </c>
      <c r="G1093" s="24" t="s">
        <v>1630</v>
      </c>
    </row>
    <row r="1094" s="3" customFormat="1" ht="18" customHeight="1" spans="1:7">
      <c r="A1094" s="18">
        <v>1091</v>
      </c>
      <c r="B1094" s="28" t="s">
        <v>2046</v>
      </c>
      <c r="C1094" s="61" t="s">
        <v>2047</v>
      </c>
      <c r="D1094" s="62">
        <v>5.97</v>
      </c>
      <c r="E1094" s="22">
        <v>75</v>
      </c>
      <c r="F1094" s="23">
        <f t="shared" si="17"/>
        <v>447.75</v>
      </c>
      <c r="G1094" s="24" t="s">
        <v>1630</v>
      </c>
    </row>
    <row r="1095" s="3" customFormat="1" ht="18" customHeight="1" spans="1:7">
      <c r="A1095" s="18">
        <v>1092</v>
      </c>
      <c r="B1095" s="28" t="s">
        <v>2048</v>
      </c>
      <c r="C1095" s="61" t="s">
        <v>2049</v>
      </c>
      <c r="D1095" s="62">
        <v>0.57</v>
      </c>
      <c r="E1095" s="22">
        <v>75</v>
      </c>
      <c r="F1095" s="23">
        <f t="shared" si="17"/>
        <v>42.75</v>
      </c>
      <c r="G1095" s="24" t="s">
        <v>1630</v>
      </c>
    </row>
    <row r="1096" s="3" customFormat="1" ht="18" customHeight="1" spans="1:7">
      <c r="A1096" s="18">
        <v>1093</v>
      </c>
      <c r="B1096" s="28" t="s">
        <v>2050</v>
      </c>
      <c r="C1096" s="61" t="s">
        <v>2051</v>
      </c>
      <c r="D1096" s="62">
        <v>4.08</v>
      </c>
      <c r="E1096" s="22">
        <v>75</v>
      </c>
      <c r="F1096" s="23">
        <f t="shared" si="17"/>
        <v>306</v>
      </c>
      <c r="G1096" s="24" t="s">
        <v>1630</v>
      </c>
    </row>
    <row r="1097" s="3" customFormat="1" ht="18" customHeight="1" spans="1:7">
      <c r="A1097" s="18">
        <v>1094</v>
      </c>
      <c r="B1097" s="28" t="s">
        <v>2052</v>
      </c>
      <c r="C1097" s="61" t="s">
        <v>2053</v>
      </c>
      <c r="D1097" s="62">
        <v>2.03</v>
      </c>
      <c r="E1097" s="22">
        <v>75</v>
      </c>
      <c r="F1097" s="23">
        <f t="shared" si="17"/>
        <v>152.25</v>
      </c>
      <c r="G1097" s="24" t="s">
        <v>1630</v>
      </c>
    </row>
    <row r="1098" s="3" customFormat="1" ht="18" customHeight="1" spans="1:7">
      <c r="A1098" s="18">
        <v>1095</v>
      </c>
      <c r="B1098" s="28" t="s">
        <v>2054</v>
      </c>
      <c r="C1098" s="61" t="s">
        <v>2055</v>
      </c>
      <c r="D1098" s="62">
        <v>1.57</v>
      </c>
      <c r="E1098" s="22">
        <v>75</v>
      </c>
      <c r="F1098" s="23">
        <f t="shared" si="17"/>
        <v>117.75</v>
      </c>
      <c r="G1098" s="24" t="s">
        <v>1630</v>
      </c>
    </row>
    <row r="1099" s="3" customFormat="1" ht="18" customHeight="1" spans="1:7">
      <c r="A1099" s="18">
        <v>1096</v>
      </c>
      <c r="B1099" s="28" t="s">
        <v>2056</v>
      </c>
      <c r="C1099" s="61" t="s">
        <v>2057</v>
      </c>
      <c r="D1099" s="62">
        <v>1.16</v>
      </c>
      <c r="E1099" s="22">
        <v>75</v>
      </c>
      <c r="F1099" s="23">
        <f t="shared" si="17"/>
        <v>87</v>
      </c>
      <c r="G1099" s="24" t="s">
        <v>1630</v>
      </c>
    </row>
    <row r="1100" s="3" customFormat="1" ht="18" customHeight="1" spans="1:7">
      <c r="A1100" s="18">
        <v>1097</v>
      </c>
      <c r="B1100" s="28" t="s">
        <v>2058</v>
      </c>
      <c r="C1100" s="61" t="s">
        <v>2059</v>
      </c>
      <c r="D1100" s="62">
        <v>1.18</v>
      </c>
      <c r="E1100" s="22">
        <v>75</v>
      </c>
      <c r="F1100" s="23">
        <f t="shared" si="17"/>
        <v>88.5</v>
      </c>
      <c r="G1100" s="24" t="s">
        <v>1630</v>
      </c>
    </row>
    <row r="1101" s="3" customFormat="1" ht="18" customHeight="1" spans="1:7">
      <c r="A1101" s="18">
        <v>1098</v>
      </c>
      <c r="B1101" s="28" t="s">
        <v>2060</v>
      </c>
      <c r="C1101" s="61" t="s">
        <v>2061</v>
      </c>
      <c r="D1101" s="62">
        <v>1.55</v>
      </c>
      <c r="E1101" s="22">
        <v>75</v>
      </c>
      <c r="F1101" s="23">
        <f t="shared" si="17"/>
        <v>116.25</v>
      </c>
      <c r="G1101" s="24" t="s">
        <v>1630</v>
      </c>
    </row>
    <row r="1102" s="3" customFormat="1" ht="18" customHeight="1" spans="1:7">
      <c r="A1102" s="18">
        <v>1099</v>
      </c>
      <c r="B1102" s="28" t="s">
        <v>2062</v>
      </c>
      <c r="C1102" s="61" t="s">
        <v>2063</v>
      </c>
      <c r="D1102" s="62">
        <v>2.16</v>
      </c>
      <c r="E1102" s="22">
        <v>75</v>
      </c>
      <c r="F1102" s="23">
        <f t="shared" si="17"/>
        <v>162</v>
      </c>
      <c r="G1102" s="24" t="s">
        <v>1630</v>
      </c>
    </row>
    <row r="1103" s="3" customFormat="1" ht="18" customHeight="1" spans="1:7">
      <c r="A1103" s="18">
        <v>1100</v>
      </c>
      <c r="B1103" s="28" t="s">
        <v>2064</v>
      </c>
      <c r="C1103" s="61" t="s">
        <v>2065</v>
      </c>
      <c r="D1103" s="62">
        <v>1.14</v>
      </c>
      <c r="E1103" s="22">
        <v>75</v>
      </c>
      <c r="F1103" s="23">
        <f t="shared" si="17"/>
        <v>85.5</v>
      </c>
      <c r="G1103" s="24" t="s">
        <v>1630</v>
      </c>
    </row>
    <row r="1104" s="3" customFormat="1" ht="18" customHeight="1" spans="1:7">
      <c r="A1104" s="18">
        <v>1101</v>
      </c>
      <c r="B1104" s="28" t="s">
        <v>2066</v>
      </c>
      <c r="C1104" s="61" t="s">
        <v>2067</v>
      </c>
      <c r="D1104" s="62">
        <v>1.03</v>
      </c>
      <c r="E1104" s="22">
        <v>75</v>
      </c>
      <c r="F1104" s="23">
        <f t="shared" si="17"/>
        <v>77.25</v>
      </c>
      <c r="G1104" s="24" t="s">
        <v>1630</v>
      </c>
    </row>
    <row r="1105" s="3" customFormat="1" ht="18" customHeight="1" spans="1:7">
      <c r="A1105" s="18">
        <v>1102</v>
      </c>
      <c r="B1105" s="28" t="s">
        <v>2068</v>
      </c>
      <c r="C1105" s="61" t="s">
        <v>2069</v>
      </c>
      <c r="D1105" s="62">
        <v>2.38</v>
      </c>
      <c r="E1105" s="22">
        <v>75</v>
      </c>
      <c r="F1105" s="23">
        <f t="shared" si="17"/>
        <v>178.5</v>
      </c>
      <c r="G1105" s="24" t="s">
        <v>1630</v>
      </c>
    </row>
    <row r="1106" s="3" customFormat="1" ht="18" customHeight="1" spans="1:7">
      <c r="A1106" s="18">
        <v>1103</v>
      </c>
      <c r="B1106" s="28" t="s">
        <v>2070</v>
      </c>
      <c r="C1106" s="61" t="s">
        <v>2071</v>
      </c>
      <c r="D1106" s="62">
        <v>1.12</v>
      </c>
      <c r="E1106" s="22">
        <v>75</v>
      </c>
      <c r="F1106" s="23">
        <f t="shared" si="17"/>
        <v>84</v>
      </c>
      <c r="G1106" s="24" t="s">
        <v>1630</v>
      </c>
    </row>
    <row r="1107" s="3" customFormat="1" ht="18" customHeight="1" spans="1:7">
      <c r="A1107" s="18">
        <v>1104</v>
      </c>
      <c r="B1107" s="28" t="s">
        <v>2072</v>
      </c>
      <c r="C1107" s="61" t="s">
        <v>2073</v>
      </c>
      <c r="D1107" s="62">
        <v>7.46</v>
      </c>
      <c r="E1107" s="22">
        <v>75</v>
      </c>
      <c r="F1107" s="23">
        <f t="shared" si="17"/>
        <v>559.5</v>
      </c>
      <c r="G1107" s="24" t="s">
        <v>1630</v>
      </c>
    </row>
    <row r="1108" s="3" customFormat="1" ht="18" customHeight="1" spans="1:7">
      <c r="A1108" s="18">
        <v>1105</v>
      </c>
      <c r="B1108" s="28" t="s">
        <v>2074</v>
      </c>
      <c r="C1108" s="61" t="s">
        <v>2075</v>
      </c>
      <c r="D1108" s="62">
        <v>1.16</v>
      </c>
      <c r="E1108" s="22">
        <v>75</v>
      </c>
      <c r="F1108" s="23">
        <f t="shared" si="17"/>
        <v>87</v>
      </c>
      <c r="G1108" s="24" t="s">
        <v>1630</v>
      </c>
    </row>
    <row r="1109" s="3" customFormat="1" ht="18" customHeight="1" spans="1:7">
      <c r="A1109" s="18">
        <v>1106</v>
      </c>
      <c r="B1109" s="28" t="s">
        <v>2076</v>
      </c>
      <c r="C1109" s="61" t="s">
        <v>2077</v>
      </c>
      <c r="D1109" s="62">
        <v>4.48</v>
      </c>
      <c r="E1109" s="22">
        <v>75</v>
      </c>
      <c r="F1109" s="23">
        <f t="shared" si="17"/>
        <v>336</v>
      </c>
      <c r="G1109" s="24" t="s">
        <v>1630</v>
      </c>
    </row>
    <row r="1110" s="3" customFormat="1" ht="18" customHeight="1" spans="1:7">
      <c r="A1110" s="18">
        <v>1107</v>
      </c>
      <c r="B1110" s="28" t="s">
        <v>2078</v>
      </c>
      <c r="C1110" s="61" t="s">
        <v>2079</v>
      </c>
      <c r="D1110" s="62">
        <v>2.11</v>
      </c>
      <c r="E1110" s="22">
        <v>75</v>
      </c>
      <c r="F1110" s="23">
        <f t="shared" si="17"/>
        <v>158.25</v>
      </c>
      <c r="G1110" s="24" t="s">
        <v>1630</v>
      </c>
    </row>
    <row r="1111" s="3" customFormat="1" ht="18" customHeight="1" spans="1:7">
      <c r="A1111" s="18">
        <v>1108</v>
      </c>
      <c r="B1111" s="28" t="s">
        <v>2080</v>
      </c>
      <c r="C1111" s="61" t="s">
        <v>2081</v>
      </c>
      <c r="D1111" s="62">
        <v>2.29</v>
      </c>
      <c r="E1111" s="22">
        <v>75</v>
      </c>
      <c r="F1111" s="23">
        <f t="shared" si="17"/>
        <v>171.75</v>
      </c>
      <c r="G1111" s="24" t="s">
        <v>1630</v>
      </c>
    </row>
    <row r="1112" s="3" customFormat="1" ht="18" customHeight="1" spans="1:7">
      <c r="A1112" s="18">
        <v>1109</v>
      </c>
      <c r="B1112" s="28" t="s">
        <v>2082</v>
      </c>
      <c r="C1112" s="61" t="s">
        <v>2083</v>
      </c>
      <c r="D1112" s="62">
        <v>2.29</v>
      </c>
      <c r="E1112" s="22">
        <v>75</v>
      </c>
      <c r="F1112" s="23">
        <f t="shared" si="17"/>
        <v>171.75</v>
      </c>
      <c r="G1112" s="24" t="s">
        <v>1630</v>
      </c>
    </row>
    <row r="1113" s="3" customFormat="1" ht="18" customHeight="1" spans="1:7">
      <c r="A1113" s="18">
        <v>1110</v>
      </c>
      <c r="B1113" s="28" t="s">
        <v>2084</v>
      </c>
      <c r="C1113" s="61" t="s">
        <v>1868</v>
      </c>
      <c r="D1113" s="62">
        <v>2.09</v>
      </c>
      <c r="E1113" s="22">
        <v>75</v>
      </c>
      <c r="F1113" s="23">
        <f t="shared" si="17"/>
        <v>156.75</v>
      </c>
      <c r="G1113" s="24" t="s">
        <v>1630</v>
      </c>
    </row>
    <row r="1114" s="3" customFormat="1" ht="18" customHeight="1" spans="1:7">
      <c r="A1114" s="18">
        <v>1111</v>
      </c>
      <c r="B1114" s="28" t="s">
        <v>2085</v>
      </c>
      <c r="C1114" s="61" t="s">
        <v>2086</v>
      </c>
      <c r="D1114" s="62">
        <v>1.38</v>
      </c>
      <c r="E1114" s="22">
        <v>75</v>
      </c>
      <c r="F1114" s="23">
        <f t="shared" si="17"/>
        <v>103.5</v>
      </c>
      <c r="G1114" s="24" t="s">
        <v>1630</v>
      </c>
    </row>
    <row r="1115" s="3" customFormat="1" ht="18" customHeight="1" spans="1:7">
      <c r="A1115" s="18">
        <v>1112</v>
      </c>
      <c r="B1115" s="28" t="s">
        <v>2087</v>
      </c>
      <c r="C1115" s="61" t="s">
        <v>2088</v>
      </c>
      <c r="D1115" s="62">
        <v>3.51</v>
      </c>
      <c r="E1115" s="22">
        <v>75</v>
      </c>
      <c r="F1115" s="23">
        <f t="shared" si="17"/>
        <v>263.25</v>
      </c>
      <c r="G1115" s="24" t="s">
        <v>1630</v>
      </c>
    </row>
    <row r="1116" s="3" customFormat="1" ht="18" customHeight="1" spans="1:7">
      <c r="A1116" s="18">
        <v>1113</v>
      </c>
      <c r="B1116" s="28" t="s">
        <v>2089</v>
      </c>
      <c r="C1116" s="61" t="s">
        <v>2090</v>
      </c>
      <c r="D1116" s="62">
        <v>3.17</v>
      </c>
      <c r="E1116" s="22">
        <v>75</v>
      </c>
      <c r="F1116" s="23">
        <f t="shared" si="17"/>
        <v>237.75</v>
      </c>
      <c r="G1116" s="24" t="s">
        <v>1630</v>
      </c>
    </row>
    <row r="1117" s="3" customFormat="1" ht="18" customHeight="1" spans="1:7">
      <c r="A1117" s="18">
        <v>1114</v>
      </c>
      <c r="B1117" s="28" t="s">
        <v>2091</v>
      </c>
      <c r="C1117" s="61" t="s">
        <v>2092</v>
      </c>
      <c r="D1117" s="62">
        <v>4.7</v>
      </c>
      <c r="E1117" s="22">
        <v>75</v>
      </c>
      <c r="F1117" s="23">
        <f t="shared" si="17"/>
        <v>352.5</v>
      </c>
      <c r="G1117" s="24" t="s">
        <v>1630</v>
      </c>
    </row>
    <row r="1118" s="3" customFormat="1" ht="18" customHeight="1" spans="1:7">
      <c r="A1118" s="18">
        <v>1115</v>
      </c>
      <c r="B1118" s="28" t="s">
        <v>2093</v>
      </c>
      <c r="C1118" s="61" t="s">
        <v>2094</v>
      </c>
      <c r="D1118" s="62">
        <v>3.99</v>
      </c>
      <c r="E1118" s="22">
        <v>75</v>
      </c>
      <c r="F1118" s="23">
        <f t="shared" si="17"/>
        <v>299.25</v>
      </c>
      <c r="G1118" s="24" t="s">
        <v>1630</v>
      </c>
    </row>
    <row r="1119" s="3" customFormat="1" ht="18" customHeight="1" spans="1:7">
      <c r="A1119" s="18">
        <v>1116</v>
      </c>
      <c r="B1119" s="28" t="s">
        <v>2095</v>
      </c>
      <c r="C1119" s="61" t="s">
        <v>2096</v>
      </c>
      <c r="D1119" s="62">
        <v>6.37</v>
      </c>
      <c r="E1119" s="22">
        <v>75</v>
      </c>
      <c r="F1119" s="23">
        <f t="shared" si="17"/>
        <v>477.75</v>
      </c>
      <c r="G1119" s="24" t="s">
        <v>1630</v>
      </c>
    </row>
    <row r="1120" s="3" customFormat="1" ht="18" customHeight="1" spans="1:7">
      <c r="A1120" s="18">
        <v>1117</v>
      </c>
      <c r="B1120" s="28" t="s">
        <v>2097</v>
      </c>
      <c r="C1120" s="61" t="s">
        <v>1518</v>
      </c>
      <c r="D1120" s="62">
        <v>3.02</v>
      </c>
      <c r="E1120" s="22">
        <v>75</v>
      </c>
      <c r="F1120" s="23">
        <f t="shared" si="17"/>
        <v>226.5</v>
      </c>
      <c r="G1120" s="24" t="s">
        <v>1630</v>
      </c>
    </row>
    <row r="1121" s="3" customFormat="1" ht="18" customHeight="1" spans="1:7">
      <c r="A1121" s="18">
        <v>1118</v>
      </c>
      <c r="B1121" s="28" t="s">
        <v>2098</v>
      </c>
      <c r="C1121" s="61" t="s">
        <v>2099</v>
      </c>
      <c r="D1121" s="62">
        <v>2.22</v>
      </c>
      <c r="E1121" s="22">
        <v>75</v>
      </c>
      <c r="F1121" s="23">
        <f t="shared" si="17"/>
        <v>166.5</v>
      </c>
      <c r="G1121" s="24" t="s">
        <v>1630</v>
      </c>
    </row>
    <row r="1122" s="3" customFormat="1" ht="18" customHeight="1" spans="1:7">
      <c r="A1122" s="18">
        <v>1119</v>
      </c>
      <c r="B1122" s="28" t="s">
        <v>2100</v>
      </c>
      <c r="C1122" s="61" t="s">
        <v>2101</v>
      </c>
      <c r="D1122" s="62">
        <v>1.07</v>
      </c>
      <c r="E1122" s="22">
        <v>75</v>
      </c>
      <c r="F1122" s="23">
        <f t="shared" si="17"/>
        <v>80.25</v>
      </c>
      <c r="G1122" s="24" t="s">
        <v>1630</v>
      </c>
    </row>
    <row r="1123" s="3" customFormat="1" ht="18" customHeight="1" spans="1:7">
      <c r="A1123" s="18">
        <v>1120</v>
      </c>
      <c r="B1123" s="28" t="s">
        <v>2102</v>
      </c>
      <c r="C1123" s="61" t="s">
        <v>2103</v>
      </c>
      <c r="D1123" s="62">
        <v>2.8</v>
      </c>
      <c r="E1123" s="22">
        <v>75</v>
      </c>
      <c r="F1123" s="23">
        <f t="shared" si="17"/>
        <v>210</v>
      </c>
      <c r="G1123" s="24" t="s">
        <v>1630</v>
      </c>
    </row>
    <row r="1124" s="3" customFormat="1" ht="18" customHeight="1" spans="1:7">
      <c r="A1124" s="18">
        <v>1121</v>
      </c>
      <c r="B1124" s="28" t="s">
        <v>2104</v>
      </c>
      <c r="C1124" s="61" t="s">
        <v>2105</v>
      </c>
      <c r="D1124" s="62">
        <v>4.06</v>
      </c>
      <c r="E1124" s="22">
        <v>75</v>
      </c>
      <c r="F1124" s="23">
        <f t="shared" si="17"/>
        <v>304.5</v>
      </c>
      <c r="G1124" s="24" t="s">
        <v>1630</v>
      </c>
    </row>
    <row r="1125" s="3" customFormat="1" ht="18" customHeight="1" spans="1:7">
      <c r="A1125" s="18">
        <v>1122</v>
      </c>
      <c r="B1125" s="28" t="s">
        <v>2106</v>
      </c>
      <c r="C1125" s="61" t="s">
        <v>2107</v>
      </c>
      <c r="D1125" s="62">
        <v>1.91</v>
      </c>
      <c r="E1125" s="22">
        <v>75</v>
      </c>
      <c r="F1125" s="23">
        <f t="shared" si="17"/>
        <v>143.25</v>
      </c>
      <c r="G1125" s="24" t="s">
        <v>1630</v>
      </c>
    </row>
    <row r="1126" s="3" customFormat="1" ht="18" customHeight="1" spans="1:7">
      <c r="A1126" s="18">
        <v>1123</v>
      </c>
      <c r="B1126" s="28" t="s">
        <v>2108</v>
      </c>
      <c r="C1126" s="61" t="s">
        <v>1104</v>
      </c>
      <c r="D1126" s="62">
        <v>4.62</v>
      </c>
      <c r="E1126" s="22">
        <v>75</v>
      </c>
      <c r="F1126" s="23">
        <f t="shared" si="17"/>
        <v>346.5</v>
      </c>
      <c r="G1126" s="24" t="s">
        <v>1630</v>
      </c>
    </row>
    <row r="1127" s="3" customFormat="1" ht="18" customHeight="1" spans="1:7">
      <c r="A1127" s="18">
        <v>1124</v>
      </c>
      <c r="B1127" s="28" t="s">
        <v>2109</v>
      </c>
      <c r="C1127" s="61" t="s">
        <v>1784</v>
      </c>
      <c r="D1127" s="62">
        <v>4.71</v>
      </c>
      <c r="E1127" s="22">
        <v>75</v>
      </c>
      <c r="F1127" s="23">
        <f t="shared" si="17"/>
        <v>353.25</v>
      </c>
      <c r="G1127" s="24" t="s">
        <v>1630</v>
      </c>
    </row>
    <row r="1128" s="3" customFormat="1" ht="18" customHeight="1" spans="1:7">
      <c r="A1128" s="18">
        <v>1125</v>
      </c>
      <c r="B1128" s="28" t="s">
        <v>2110</v>
      </c>
      <c r="C1128" s="61" t="s">
        <v>2111</v>
      </c>
      <c r="D1128" s="62">
        <v>3.97</v>
      </c>
      <c r="E1128" s="22">
        <v>75</v>
      </c>
      <c r="F1128" s="23">
        <f t="shared" si="17"/>
        <v>297.75</v>
      </c>
      <c r="G1128" s="24" t="s">
        <v>1630</v>
      </c>
    </row>
    <row r="1129" s="3" customFormat="1" ht="18" customHeight="1" spans="1:7">
      <c r="A1129" s="18">
        <v>1126</v>
      </c>
      <c r="B1129" s="28" t="s">
        <v>2112</v>
      </c>
      <c r="C1129" s="61" t="s">
        <v>2113</v>
      </c>
      <c r="D1129" s="62">
        <v>1.9</v>
      </c>
      <c r="E1129" s="22">
        <v>75</v>
      </c>
      <c r="F1129" s="23">
        <f t="shared" si="17"/>
        <v>142.5</v>
      </c>
      <c r="G1129" s="24" t="s">
        <v>1630</v>
      </c>
    </row>
    <row r="1130" s="3" customFormat="1" ht="18" customHeight="1" spans="1:7">
      <c r="A1130" s="18">
        <v>1127</v>
      </c>
      <c r="B1130" s="28" t="s">
        <v>2114</v>
      </c>
      <c r="C1130" s="61" t="s">
        <v>2115</v>
      </c>
      <c r="D1130" s="62">
        <v>0.73</v>
      </c>
      <c r="E1130" s="22">
        <v>75</v>
      </c>
      <c r="F1130" s="23">
        <f t="shared" si="17"/>
        <v>54.75</v>
      </c>
      <c r="G1130" s="24" t="s">
        <v>1630</v>
      </c>
    </row>
    <row r="1131" s="3" customFormat="1" ht="18" customHeight="1" spans="1:7">
      <c r="A1131" s="18">
        <v>1128</v>
      </c>
      <c r="B1131" s="28" t="s">
        <v>2116</v>
      </c>
      <c r="C1131" s="61" t="s">
        <v>2117</v>
      </c>
      <c r="D1131" s="62">
        <v>2.32</v>
      </c>
      <c r="E1131" s="22">
        <v>75</v>
      </c>
      <c r="F1131" s="23">
        <f t="shared" si="17"/>
        <v>174</v>
      </c>
      <c r="G1131" s="24" t="s">
        <v>1630</v>
      </c>
    </row>
    <row r="1132" s="3" customFormat="1" ht="18" customHeight="1" spans="1:7">
      <c r="A1132" s="18">
        <v>1129</v>
      </c>
      <c r="B1132" s="28" t="s">
        <v>2118</v>
      </c>
      <c r="C1132" s="61" t="s">
        <v>2119</v>
      </c>
      <c r="D1132" s="62">
        <v>4.35</v>
      </c>
      <c r="E1132" s="22">
        <v>75</v>
      </c>
      <c r="F1132" s="23">
        <f t="shared" si="17"/>
        <v>326.25</v>
      </c>
      <c r="G1132" s="24" t="s">
        <v>1630</v>
      </c>
    </row>
    <row r="1133" s="3" customFormat="1" ht="18" customHeight="1" spans="1:7">
      <c r="A1133" s="18">
        <v>1130</v>
      </c>
      <c r="B1133" s="28" t="s">
        <v>2120</v>
      </c>
      <c r="C1133" s="61" t="s">
        <v>979</v>
      </c>
      <c r="D1133" s="62">
        <v>2.82</v>
      </c>
      <c r="E1133" s="22">
        <v>75</v>
      </c>
      <c r="F1133" s="23">
        <f t="shared" si="17"/>
        <v>211.5</v>
      </c>
      <c r="G1133" s="24" t="s">
        <v>1630</v>
      </c>
    </row>
    <row r="1134" s="3" customFormat="1" ht="18" customHeight="1" spans="1:7">
      <c r="A1134" s="18">
        <v>1131</v>
      </c>
      <c r="B1134" s="28" t="s">
        <v>2121</v>
      </c>
      <c r="C1134" s="61" t="s">
        <v>2122</v>
      </c>
      <c r="D1134" s="62">
        <v>3.03</v>
      </c>
      <c r="E1134" s="22">
        <v>75</v>
      </c>
      <c r="F1134" s="23">
        <f t="shared" si="17"/>
        <v>227.25</v>
      </c>
      <c r="G1134" s="24" t="s">
        <v>1630</v>
      </c>
    </row>
    <row r="1135" s="3" customFormat="1" ht="18" customHeight="1" spans="1:7">
      <c r="A1135" s="18">
        <v>1132</v>
      </c>
      <c r="B1135" s="28" t="s">
        <v>2123</v>
      </c>
      <c r="C1135" s="56" t="s">
        <v>2124</v>
      </c>
      <c r="D1135" s="62">
        <v>1.88</v>
      </c>
      <c r="E1135" s="22">
        <v>75</v>
      </c>
      <c r="F1135" s="23">
        <f t="shared" si="17"/>
        <v>141</v>
      </c>
      <c r="G1135" s="24" t="s">
        <v>1630</v>
      </c>
    </row>
    <row r="1136" s="3" customFormat="1" ht="18" customHeight="1" spans="1:7">
      <c r="A1136" s="18">
        <v>1133</v>
      </c>
      <c r="B1136" s="28" t="s">
        <v>2125</v>
      </c>
      <c r="C1136" s="61" t="s">
        <v>2126</v>
      </c>
      <c r="D1136" s="62">
        <v>1.97</v>
      </c>
      <c r="E1136" s="22">
        <v>75</v>
      </c>
      <c r="F1136" s="23">
        <f t="shared" si="17"/>
        <v>147.75</v>
      </c>
      <c r="G1136" s="24" t="s">
        <v>1630</v>
      </c>
    </row>
    <row r="1137" s="3" customFormat="1" ht="18" customHeight="1" spans="1:7">
      <c r="A1137" s="18">
        <v>1134</v>
      </c>
      <c r="B1137" s="28" t="s">
        <v>2127</v>
      </c>
      <c r="C1137" s="61" t="s">
        <v>2128</v>
      </c>
      <c r="D1137" s="62">
        <v>5.28</v>
      </c>
      <c r="E1137" s="22">
        <v>75</v>
      </c>
      <c r="F1137" s="23">
        <f t="shared" si="17"/>
        <v>396</v>
      </c>
      <c r="G1137" s="24" t="s">
        <v>1630</v>
      </c>
    </row>
    <row r="1138" s="3" customFormat="1" ht="18" customHeight="1" spans="1:7">
      <c r="A1138" s="18">
        <v>1135</v>
      </c>
      <c r="B1138" s="28" t="s">
        <v>2129</v>
      </c>
      <c r="C1138" s="61" t="s">
        <v>2130</v>
      </c>
      <c r="D1138" s="62">
        <v>3.08</v>
      </c>
      <c r="E1138" s="22">
        <v>75</v>
      </c>
      <c r="F1138" s="23">
        <f t="shared" si="17"/>
        <v>231</v>
      </c>
      <c r="G1138" s="24" t="s">
        <v>1630</v>
      </c>
    </row>
    <row r="1139" s="3" customFormat="1" ht="18" customHeight="1" spans="1:7">
      <c r="A1139" s="18">
        <v>1136</v>
      </c>
      <c r="B1139" s="28" t="s">
        <v>2131</v>
      </c>
      <c r="C1139" s="61" t="s">
        <v>2132</v>
      </c>
      <c r="D1139" s="62">
        <v>1.52</v>
      </c>
      <c r="E1139" s="22">
        <v>75</v>
      </c>
      <c r="F1139" s="23">
        <f t="shared" si="17"/>
        <v>114</v>
      </c>
      <c r="G1139" s="24" t="s">
        <v>1630</v>
      </c>
    </row>
    <row r="1140" s="3" customFormat="1" ht="18" customHeight="1" spans="1:7">
      <c r="A1140" s="18">
        <v>1137</v>
      </c>
      <c r="B1140" s="28" t="s">
        <v>2133</v>
      </c>
      <c r="C1140" s="61" t="s">
        <v>2134</v>
      </c>
      <c r="D1140" s="62">
        <v>1.14</v>
      </c>
      <c r="E1140" s="22">
        <v>75</v>
      </c>
      <c r="F1140" s="23">
        <f t="shared" si="17"/>
        <v>85.5</v>
      </c>
      <c r="G1140" s="24" t="s">
        <v>1630</v>
      </c>
    </row>
    <row r="1141" s="3" customFormat="1" ht="18" customHeight="1" spans="1:7">
      <c r="A1141" s="18">
        <v>1138</v>
      </c>
      <c r="B1141" s="28" t="s">
        <v>2135</v>
      </c>
      <c r="C1141" s="61" t="s">
        <v>562</v>
      </c>
      <c r="D1141" s="62">
        <v>1.33</v>
      </c>
      <c r="E1141" s="22">
        <v>75</v>
      </c>
      <c r="F1141" s="23">
        <f t="shared" si="17"/>
        <v>99.75</v>
      </c>
      <c r="G1141" s="24" t="s">
        <v>1630</v>
      </c>
    </row>
    <row r="1142" s="3" customFormat="1" ht="18" customHeight="1" spans="1:7">
      <c r="A1142" s="18">
        <v>1139</v>
      </c>
      <c r="B1142" s="28" t="s">
        <v>2136</v>
      </c>
      <c r="C1142" s="61" t="s">
        <v>2137</v>
      </c>
      <c r="D1142" s="62">
        <v>0.93</v>
      </c>
      <c r="E1142" s="22">
        <v>75</v>
      </c>
      <c r="F1142" s="23">
        <f t="shared" si="17"/>
        <v>69.75</v>
      </c>
      <c r="G1142" s="24" t="s">
        <v>1630</v>
      </c>
    </row>
    <row r="1143" s="3" customFormat="1" ht="18" customHeight="1" spans="1:7">
      <c r="A1143" s="18">
        <v>1140</v>
      </c>
      <c r="B1143" s="28" t="s">
        <v>2138</v>
      </c>
      <c r="C1143" s="61" t="s">
        <v>2139</v>
      </c>
      <c r="D1143" s="62">
        <v>1.1</v>
      </c>
      <c r="E1143" s="22">
        <v>75</v>
      </c>
      <c r="F1143" s="23">
        <f t="shared" si="17"/>
        <v>82.5</v>
      </c>
      <c r="G1143" s="24" t="s">
        <v>1630</v>
      </c>
    </row>
    <row r="1144" s="3" customFormat="1" ht="18" customHeight="1" spans="1:7">
      <c r="A1144" s="18">
        <v>1141</v>
      </c>
      <c r="B1144" s="28" t="s">
        <v>2140</v>
      </c>
      <c r="C1144" s="61" t="s">
        <v>2141</v>
      </c>
      <c r="D1144" s="62">
        <v>0.89</v>
      </c>
      <c r="E1144" s="22">
        <v>75</v>
      </c>
      <c r="F1144" s="23">
        <f t="shared" si="17"/>
        <v>66.75</v>
      </c>
      <c r="G1144" s="24" t="s">
        <v>1630</v>
      </c>
    </row>
    <row r="1145" s="3" customFormat="1" ht="18" customHeight="1" spans="1:7">
      <c r="A1145" s="18">
        <v>1142</v>
      </c>
      <c r="B1145" s="28" t="s">
        <v>2142</v>
      </c>
      <c r="C1145" s="61" t="s">
        <v>2143</v>
      </c>
      <c r="D1145" s="62">
        <v>3.4</v>
      </c>
      <c r="E1145" s="22">
        <v>75</v>
      </c>
      <c r="F1145" s="23">
        <f t="shared" si="17"/>
        <v>255</v>
      </c>
      <c r="G1145" s="24" t="s">
        <v>1630</v>
      </c>
    </row>
    <row r="1146" s="3" customFormat="1" ht="18" customHeight="1" spans="1:7">
      <c r="A1146" s="18">
        <v>1143</v>
      </c>
      <c r="B1146" s="28" t="s">
        <v>2144</v>
      </c>
      <c r="C1146" s="61" t="s">
        <v>2145</v>
      </c>
      <c r="D1146" s="62">
        <v>1.48</v>
      </c>
      <c r="E1146" s="22">
        <v>75</v>
      </c>
      <c r="F1146" s="23">
        <f t="shared" si="17"/>
        <v>111</v>
      </c>
      <c r="G1146" s="24" t="s">
        <v>1630</v>
      </c>
    </row>
    <row r="1147" s="3" customFormat="1" ht="18" customHeight="1" spans="1:7">
      <c r="A1147" s="18">
        <v>1144</v>
      </c>
      <c r="B1147" s="28" t="s">
        <v>2146</v>
      </c>
      <c r="C1147" s="61" t="s">
        <v>2147</v>
      </c>
      <c r="D1147" s="62">
        <v>1.82</v>
      </c>
      <c r="E1147" s="22">
        <v>75</v>
      </c>
      <c r="F1147" s="23">
        <f t="shared" si="17"/>
        <v>136.5</v>
      </c>
      <c r="G1147" s="24" t="s">
        <v>1630</v>
      </c>
    </row>
    <row r="1148" s="3" customFormat="1" ht="18" customHeight="1" spans="1:7">
      <c r="A1148" s="18">
        <v>1145</v>
      </c>
      <c r="B1148" s="28" t="s">
        <v>2009</v>
      </c>
      <c r="C1148" s="12" t="s">
        <v>2148</v>
      </c>
      <c r="D1148" s="23">
        <v>1.566</v>
      </c>
      <c r="E1148" s="22">
        <v>75</v>
      </c>
      <c r="F1148" s="23">
        <f t="shared" si="17"/>
        <v>117.45</v>
      </c>
      <c r="G1148" s="24" t="s">
        <v>1630</v>
      </c>
    </row>
    <row r="1149" s="3" customFormat="1" ht="18" customHeight="1" spans="1:7">
      <c r="A1149" s="18">
        <v>1146</v>
      </c>
      <c r="B1149" s="28" t="s">
        <v>2149</v>
      </c>
      <c r="C1149" s="12" t="s">
        <v>680</v>
      </c>
      <c r="D1149" s="23">
        <v>1.31</v>
      </c>
      <c r="E1149" s="22">
        <v>75</v>
      </c>
      <c r="F1149" s="23">
        <f t="shared" si="17"/>
        <v>98.25</v>
      </c>
      <c r="G1149" s="24" t="s">
        <v>1630</v>
      </c>
    </row>
    <row r="1150" s="3" customFormat="1" ht="18" customHeight="1" spans="1:7">
      <c r="A1150" s="18">
        <v>1147</v>
      </c>
      <c r="B1150" s="28" t="s">
        <v>2150</v>
      </c>
      <c r="C1150" s="12" t="s">
        <v>2010</v>
      </c>
      <c r="D1150" s="23">
        <v>0.7</v>
      </c>
      <c r="E1150" s="22">
        <v>75</v>
      </c>
      <c r="F1150" s="23">
        <f t="shared" si="17"/>
        <v>52.5</v>
      </c>
      <c r="G1150" s="24" t="s">
        <v>1630</v>
      </c>
    </row>
    <row r="1151" s="3" customFormat="1" ht="18" customHeight="1" spans="1:7">
      <c r="A1151" s="18">
        <v>1148</v>
      </c>
      <c r="B1151" s="28" t="s">
        <v>2151</v>
      </c>
      <c r="C1151" s="12" t="s">
        <v>2152</v>
      </c>
      <c r="D1151" s="23">
        <v>2.426</v>
      </c>
      <c r="E1151" s="22">
        <v>75</v>
      </c>
      <c r="F1151" s="23">
        <f t="shared" si="17"/>
        <v>181.95</v>
      </c>
      <c r="G1151" s="24" t="s">
        <v>1630</v>
      </c>
    </row>
    <row r="1152" s="3" customFormat="1" ht="18" customHeight="1" spans="1:7">
      <c r="A1152" s="18">
        <v>1149</v>
      </c>
      <c r="B1152" s="28" t="s">
        <v>2153</v>
      </c>
      <c r="C1152" s="12" t="s">
        <v>2154</v>
      </c>
      <c r="D1152" s="23">
        <v>2.71</v>
      </c>
      <c r="E1152" s="22">
        <v>75</v>
      </c>
      <c r="F1152" s="23">
        <f t="shared" si="17"/>
        <v>203.25</v>
      </c>
      <c r="G1152" s="24" t="s">
        <v>1630</v>
      </c>
    </row>
    <row r="1153" s="3" customFormat="1" ht="18" customHeight="1" spans="1:7">
      <c r="A1153" s="18">
        <v>1150</v>
      </c>
      <c r="B1153" s="28" t="s">
        <v>2155</v>
      </c>
      <c r="C1153" s="12" t="s">
        <v>2156</v>
      </c>
      <c r="D1153" s="23">
        <v>0.975</v>
      </c>
      <c r="E1153" s="22">
        <v>75</v>
      </c>
      <c r="F1153" s="23">
        <f t="shared" si="17"/>
        <v>73.125</v>
      </c>
      <c r="G1153" s="24" t="s">
        <v>1630</v>
      </c>
    </row>
    <row r="1154" s="3" customFormat="1" ht="18" customHeight="1" spans="1:7">
      <c r="A1154" s="18">
        <v>1151</v>
      </c>
      <c r="B1154" s="28" t="s">
        <v>2157</v>
      </c>
      <c r="C1154" s="12" t="s">
        <v>2158</v>
      </c>
      <c r="D1154" s="23">
        <v>1.162</v>
      </c>
      <c r="E1154" s="22">
        <v>75</v>
      </c>
      <c r="F1154" s="23">
        <f t="shared" si="17"/>
        <v>87.15</v>
      </c>
      <c r="G1154" s="24" t="s">
        <v>1630</v>
      </c>
    </row>
    <row r="1155" s="3" customFormat="1" ht="18" customHeight="1" spans="1:7">
      <c r="A1155" s="18">
        <v>1152</v>
      </c>
      <c r="B1155" s="28" t="s">
        <v>2159</v>
      </c>
      <c r="C1155" s="12" t="s">
        <v>1334</v>
      </c>
      <c r="D1155" s="23">
        <v>1.82</v>
      </c>
      <c r="E1155" s="22">
        <v>75</v>
      </c>
      <c r="F1155" s="23">
        <f t="shared" si="17"/>
        <v>136.5</v>
      </c>
      <c r="G1155" s="24" t="s">
        <v>1630</v>
      </c>
    </row>
    <row r="1156" s="3" customFormat="1" ht="18" customHeight="1" spans="1:7">
      <c r="A1156" s="18">
        <v>1153</v>
      </c>
      <c r="B1156" s="28" t="s">
        <v>2160</v>
      </c>
      <c r="C1156" s="12" t="s">
        <v>2161</v>
      </c>
      <c r="D1156" s="23">
        <v>1.431</v>
      </c>
      <c r="E1156" s="22">
        <v>75</v>
      </c>
      <c r="F1156" s="23">
        <f t="shared" ref="F1156:F1219" si="18">E1156*D1156</f>
        <v>107.325</v>
      </c>
      <c r="G1156" s="24" t="s">
        <v>1630</v>
      </c>
    </row>
    <row r="1157" s="3" customFormat="1" ht="18" customHeight="1" spans="1:7">
      <c r="A1157" s="18">
        <v>1154</v>
      </c>
      <c r="B1157" s="28" t="s">
        <v>2162</v>
      </c>
      <c r="C1157" s="12" t="s">
        <v>2163</v>
      </c>
      <c r="D1157" s="23">
        <v>1</v>
      </c>
      <c r="E1157" s="22">
        <v>75</v>
      </c>
      <c r="F1157" s="23">
        <f t="shared" si="18"/>
        <v>75</v>
      </c>
      <c r="G1157" s="24" t="s">
        <v>1630</v>
      </c>
    </row>
    <row r="1158" s="3" customFormat="1" ht="18" customHeight="1" spans="1:7">
      <c r="A1158" s="18">
        <v>1155</v>
      </c>
      <c r="B1158" s="28" t="s">
        <v>2164</v>
      </c>
      <c r="C1158" s="12" t="s">
        <v>2165</v>
      </c>
      <c r="D1158" s="23">
        <v>1.686</v>
      </c>
      <c r="E1158" s="22">
        <v>75</v>
      </c>
      <c r="F1158" s="23">
        <f t="shared" si="18"/>
        <v>126.45</v>
      </c>
      <c r="G1158" s="24" t="s">
        <v>1630</v>
      </c>
    </row>
    <row r="1159" s="3" customFormat="1" ht="18" customHeight="1" spans="1:7">
      <c r="A1159" s="18">
        <v>1156</v>
      </c>
      <c r="B1159" s="28" t="s">
        <v>2166</v>
      </c>
      <c r="C1159" s="12" t="s">
        <v>2167</v>
      </c>
      <c r="D1159" s="23">
        <v>1.681</v>
      </c>
      <c r="E1159" s="22">
        <v>75</v>
      </c>
      <c r="F1159" s="23">
        <f t="shared" si="18"/>
        <v>126.075</v>
      </c>
      <c r="G1159" s="24" t="s">
        <v>1630</v>
      </c>
    </row>
    <row r="1160" s="3" customFormat="1" ht="18" customHeight="1" spans="1:7">
      <c r="A1160" s="18">
        <v>1157</v>
      </c>
      <c r="B1160" s="28" t="s">
        <v>2168</v>
      </c>
      <c r="C1160" s="12" t="s">
        <v>2169</v>
      </c>
      <c r="D1160" s="23">
        <v>1.483</v>
      </c>
      <c r="E1160" s="22">
        <v>75</v>
      </c>
      <c r="F1160" s="23">
        <f t="shared" si="18"/>
        <v>111.225</v>
      </c>
      <c r="G1160" s="24" t="s">
        <v>1630</v>
      </c>
    </row>
    <row r="1161" s="3" customFormat="1" ht="18" customHeight="1" spans="1:7">
      <c r="A1161" s="18">
        <v>1158</v>
      </c>
      <c r="B1161" s="28" t="s">
        <v>2170</v>
      </c>
      <c r="C1161" s="12" t="s">
        <v>2171</v>
      </c>
      <c r="D1161" s="23">
        <v>1.21</v>
      </c>
      <c r="E1161" s="22">
        <v>75</v>
      </c>
      <c r="F1161" s="23">
        <f t="shared" si="18"/>
        <v>90.75</v>
      </c>
      <c r="G1161" s="24" t="s">
        <v>1630</v>
      </c>
    </row>
    <row r="1162" s="3" customFormat="1" ht="18" customHeight="1" spans="1:7">
      <c r="A1162" s="18">
        <v>1159</v>
      </c>
      <c r="B1162" s="28" t="s">
        <v>2172</v>
      </c>
      <c r="C1162" s="12" t="s">
        <v>2173</v>
      </c>
      <c r="D1162" s="23">
        <v>0.6</v>
      </c>
      <c r="E1162" s="22">
        <v>75</v>
      </c>
      <c r="F1162" s="23">
        <f t="shared" si="18"/>
        <v>45</v>
      </c>
      <c r="G1162" s="24" t="s">
        <v>1630</v>
      </c>
    </row>
    <row r="1163" s="3" customFormat="1" ht="18" customHeight="1" spans="1:7">
      <c r="A1163" s="18">
        <v>1160</v>
      </c>
      <c r="B1163" s="28" t="s">
        <v>2174</v>
      </c>
      <c r="C1163" s="12" t="s">
        <v>378</v>
      </c>
      <c r="D1163" s="23">
        <v>1</v>
      </c>
      <c r="E1163" s="22">
        <v>75</v>
      </c>
      <c r="F1163" s="23">
        <f t="shared" si="18"/>
        <v>75</v>
      </c>
      <c r="G1163" s="24" t="s">
        <v>1630</v>
      </c>
    </row>
    <row r="1164" s="3" customFormat="1" ht="18" customHeight="1" spans="1:7">
      <c r="A1164" s="18">
        <v>1161</v>
      </c>
      <c r="B1164" s="28" t="s">
        <v>2175</v>
      </c>
      <c r="C1164" s="12" t="s">
        <v>2176</v>
      </c>
      <c r="D1164" s="23">
        <v>0.74</v>
      </c>
      <c r="E1164" s="22">
        <v>75</v>
      </c>
      <c r="F1164" s="23">
        <f t="shared" si="18"/>
        <v>55.5</v>
      </c>
      <c r="G1164" s="24" t="s">
        <v>1630</v>
      </c>
    </row>
    <row r="1165" s="3" customFormat="1" ht="18" customHeight="1" spans="1:7">
      <c r="A1165" s="18">
        <v>1162</v>
      </c>
      <c r="B1165" s="28" t="s">
        <v>2177</v>
      </c>
      <c r="C1165" s="12" t="s">
        <v>2178</v>
      </c>
      <c r="D1165" s="23">
        <v>0.91</v>
      </c>
      <c r="E1165" s="23">
        <v>75</v>
      </c>
      <c r="F1165" s="23">
        <f t="shared" si="18"/>
        <v>68.25</v>
      </c>
      <c r="G1165" s="24" t="s">
        <v>1630</v>
      </c>
    </row>
    <row r="1166" s="3" customFormat="1" ht="18" customHeight="1" spans="1:7">
      <c r="A1166" s="18">
        <v>1163</v>
      </c>
      <c r="B1166" s="28" t="s">
        <v>2179</v>
      </c>
      <c r="C1166" s="12" t="s">
        <v>2180</v>
      </c>
      <c r="D1166" s="23">
        <v>0.47</v>
      </c>
      <c r="E1166" s="23">
        <v>75</v>
      </c>
      <c r="F1166" s="23">
        <f t="shared" si="18"/>
        <v>35.25</v>
      </c>
      <c r="G1166" s="24" t="s">
        <v>1630</v>
      </c>
    </row>
    <row r="1167" s="3" customFormat="1" ht="18" customHeight="1" spans="1:7">
      <c r="A1167" s="18">
        <v>1164</v>
      </c>
      <c r="B1167" s="28" t="s">
        <v>2181</v>
      </c>
      <c r="C1167" s="12" t="s">
        <v>2182</v>
      </c>
      <c r="D1167" s="23">
        <v>3.89</v>
      </c>
      <c r="E1167" s="23">
        <v>75</v>
      </c>
      <c r="F1167" s="23">
        <f t="shared" si="18"/>
        <v>291.75</v>
      </c>
      <c r="G1167" s="24" t="s">
        <v>1630</v>
      </c>
    </row>
    <row r="1168" s="3" customFormat="1" ht="18" customHeight="1" spans="1:7">
      <c r="A1168" s="18">
        <v>1165</v>
      </c>
      <c r="B1168" s="28" t="s">
        <v>2183</v>
      </c>
      <c r="C1168" s="12" t="s">
        <v>2184</v>
      </c>
      <c r="D1168" s="23">
        <v>2.56</v>
      </c>
      <c r="E1168" s="23">
        <v>75</v>
      </c>
      <c r="F1168" s="23">
        <f t="shared" si="18"/>
        <v>192</v>
      </c>
      <c r="G1168" s="24" t="s">
        <v>1630</v>
      </c>
    </row>
    <row r="1169" s="3" customFormat="1" ht="18" customHeight="1" spans="1:7">
      <c r="A1169" s="18">
        <v>1166</v>
      </c>
      <c r="B1169" s="36" t="s">
        <v>2185</v>
      </c>
      <c r="C1169" s="65" t="s">
        <v>2186</v>
      </c>
      <c r="D1169" s="66">
        <f>0.75+1.06</f>
        <v>1.81</v>
      </c>
      <c r="E1169" s="66">
        <v>75</v>
      </c>
      <c r="F1169" s="23">
        <f t="shared" si="18"/>
        <v>135.75</v>
      </c>
      <c r="G1169" s="35" t="s">
        <v>2187</v>
      </c>
    </row>
    <row r="1170" s="3" customFormat="1" ht="18" customHeight="1" spans="1:7">
      <c r="A1170" s="18">
        <v>1167</v>
      </c>
      <c r="B1170" s="36" t="s">
        <v>2188</v>
      </c>
      <c r="C1170" s="65" t="s">
        <v>2189</v>
      </c>
      <c r="D1170" s="66">
        <v>1.14</v>
      </c>
      <c r="E1170" s="66">
        <v>75</v>
      </c>
      <c r="F1170" s="23">
        <f t="shared" si="18"/>
        <v>85.5</v>
      </c>
      <c r="G1170" s="35" t="s">
        <v>2187</v>
      </c>
    </row>
    <row r="1171" s="3" customFormat="1" ht="18" customHeight="1" spans="1:7">
      <c r="A1171" s="18">
        <v>1168</v>
      </c>
      <c r="B1171" s="36" t="s">
        <v>2190</v>
      </c>
      <c r="C1171" s="65" t="s">
        <v>2191</v>
      </c>
      <c r="D1171" s="66">
        <f>0.72+1.46</f>
        <v>2.18</v>
      </c>
      <c r="E1171" s="66">
        <v>75</v>
      </c>
      <c r="F1171" s="23">
        <f t="shared" si="18"/>
        <v>163.5</v>
      </c>
      <c r="G1171" s="35" t="s">
        <v>2187</v>
      </c>
    </row>
    <row r="1172" s="3" customFormat="1" ht="18" customHeight="1" spans="1:7">
      <c r="A1172" s="18">
        <v>1169</v>
      </c>
      <c r="B1172" s="36" t="s">
        <v>2192</v>
      </c>
      <c r="C1172" s="65" t="s">
        <v>2193</v>
      </c>
      <c r="D1172" s="66">
        <v>1.38</v>
      </c>
      <c r="E1172" s="66">
        <v>75</v>
      </c>
      <c r="F1172" s="23">
        <f t="shared" si="18"/>
        <v>103.5</v>
      </c>
      <c r="G1172" s="35" t="s">
        <v>2187</v>
      </c>
    </row>
    <row r="1173" s="3" customFormat="1" ht="18" customHeight="1" spans="1:7">
      <c r="A1173" s="18">
        <v>1170</v>
      </c>
      <c r="B1173" s="36" t="s">
        <v>2194</v>
      </c>
      <c r="C1173" s="65" t="s">
        <v>2195</v>
      </c>
      <c r="D1173" s="66">
        <v>1.8</v>
      </c>
      <c r="E1173" s="66">
        <v>75</v>
      </c>
      <c r="F1173" s="23">
        <f t="shared" si="18"/>
        <v>135</v>
      </c>
      <c r="G1173" s="35" t="s">
        <v>2187</v>
      </c>
    </row>
    <row r="1174" s="3" customFormat="1" ht="18" customHeight="1" spans="1:7">
      <c r="A1174" s="18">
        <v>1171</v>
      </c>
      <c r="B1174" s="36" t="s">
        <v>2196</v>
      </c>
      <c r="C1174" s="65" t="s">
        <v>2197</v>
      </c>
      <c r="D1174" s="66">
        <v>1.72</v>
      </c>
      <c r="E1174" s="66">
        <v>75</v>
      </c>
      <c r="F1174" s="23">
        <f t="shared" si="18"/>
        <v>129</v>
      </c>
      <c r="G1174" s="35" t="s">
        <v>2187</v>
      </c>
    </row>
    <row r="1175" s="3" customFormat="1" ht="18" customHeight="1" spans="1:7">
      <c r="A1175" s="18">
        <v>1172</v>
      </c>
      <c r="B1175" s="36" t="s">
        <v>2198</v>
      </c>
      <c r="C1175" s="65" t="s">
        <v>2199</v>
      </c>
      <c r="D1175" s="66">
        <v>3.02</v>
      </c>
      <c r="E1175" s="66">
        <v>75</v>
      </c>
      <c r="F1175" s="23">
        <f t="shared" si="18"/>
        <v>226.5</v>
      </c>
      <c r="G1175" s="35" t="s">
        <v>2187</v>
      </c>
    </row>
    <row r="1176" s="3" customFormat="1" ht="18" customHeight="1" spans="1:7">
      <c r="A1176" s="18">
        <v>1173</v>
      </c>
      <c r="B1176" s="36" t="s">
        <v>2200</v>
      </c>
      <c r="C1176" s="65" t="s">
        <v>2201</v>
      </c>
      <c r="D1176" s="66">
        <v>1.2</v>
      </c>
      <c r="E1176" s="66">
        <v>75</v>
      </c>
      <c r="F1176" s="23">
        <f t="shared" si="18"/>
        <v>90</v>
      </c>
      <c r="G1176" s="35" t="s">
        <v>2187</v>
      </c>
    </row>
    <row r="1177" s="3" customFormat="1" ht="18" customHeight="1" spans="1:7">
      <c r="A1177" s="18">
        <v>1174</v>
      </c>
      <c r="B1177" s="36" t="s">
        <v>2202</v>
      </c>
      <c r="C1177" s="65" t="s">
        <v>2203</v>
      </c>
      <c r="D1177" s="66">
        <f>0.66+0.93</f>
        <v>1.59</v>
      </c>
      <c r="E1177" s="66">
        <v>75</v>
      </c>
      <c r="F1177" s="23">
        <f t="shared" si="18"/>
        <v>119.25</v>
      </c>
      <c r="G1177" s="35" t="s">
        <v>2187</v>
      </c>
    </row>
    <row r="1178" s="3" customFormat="1" ht="18" customHeight="1" spans="1:7">
      <c r="A1178" s="18">
        <v>1175</v>
      </c>
      <c r="B1178" s="67" t="s">
        <v>2204</v>
      </c>
      <c r="C1178" s="65" t="s">
        <v>2205</v>
      </c>
      <c r="D1178" s="66">
        <f>1.04+0.7+0.75</f>
        <v>2.49</v>
      </c>
      <c r="E1178" s="66">
        <v>75</v>
      </c>
      <c r="F1178" s="23">
        <f t="shared" si="18"/>
        <v>186.75</v>
      </c>
      <c r="G1178" s="35" t="s">
        <v>2187</v>
      </c>
    </row>
    <row r="1179" s="3" customFormat="1" ht="18" customHeight="1" spans="1:7">
      <c r="A1179" s="18">
        <v>1176</v>
      </c>
      <c r="B1179" s="67" t="s">
        <v>2206</v>
      </c>
      <c r="C1179" s="65" t="s">
        <v>2207</v>
      </c>
      <c r="D1179" s="66">
        <v>1.66</v>
      </c>
      <c r="E1179" s="66">
        <v>75</v>
      </c>
      <c r="F1179" s="23">
        <f t="shared" si="18"/>
        <v>124.5</v>
      </c>
      <c r="G1179" s="35" t="s">
        <v>2187</v>
      </c>
    </row>
    <row r="1180" s="3" customFormat="1" ht="18" customHeight="1" spans="1:7">
      <c r="A1180" s="18">
        <v>1177</v>
      </c>
      <c r="B1180" s="67" t="s">
        <v>2208</v>
      </c>
      <c r="C1180" s="65" t="s">
        <v>2209</v>
      </c>
      <c r="D1180" s="66">
        <f>0.84+2.41</f>
        <v>3.25</v>
      </c>
      <c r="E1180" s="66">
        <v>75</v>
      </c>
      <c r="F1180" s="23">
        <f t="shared" si="18"/>
        <v>243.75</v>
      </c>
      <c r="G1180" s="35" t="s">
        <v>2187</v>
      </c>
    </row>
    <row r="1181" s="3" customFormat="1" ht="18" customHeight="1" spans="1:7">
      <c r="A1181" s="18">
        <v>1178</v>
      </c>
      <c r="B1181" s="67" t="s">
        <v>2210</v>
      </c>
      <c r="C1181" s="65" t="s">
        <v>521</v>
      </c>
      <c r="D1181" s="66">
        <v>0.89</v>
      </c>
      <c r="E1181" s="66">
        <v>75</v>
      </c>
      <c r="F1181" s="23">
        <f t="shared" si="18"/>
        <v>66.75</v>
      </c>
      <c r="G1181" s="35" t="s">
        <v>2187</v>
      </c>
    </row>
    <row r="1182" s="3" customFormat="1" ht="18" customHeight="1" spans="1:7">
      <c r="A1182" s="18">
        <v>1179</v>
      </c>
      <c r="B1182" s="67" t="s">
        <v>2211</v>
      </c>
      <c r="C1182" s="65" t="s">
        <v>2212</v>
      </c>
      <c r="D1182" s="66">
        <f>2.74+0.42</f>
        <v>3.16</v>
      </c>
      <c r="E1182" s="66">
        <v>75</v>
      </c>
      <c r="F1182" s="23">
        <f t="shared" si="18"/>
        <v>237</v>
      </c>
      <c r="G1182" s="35" t="s">
        <v>2187</v>
      </c>
    </row>
    <row r="1183" s="3" customFormat="1" ht="18" customHeight="1" spans="1:7">
      <c r="A1183" s="18">
        <v>1180</v>
      </c>
      <c r="B1183" s="67" t="s">
        <v>2213</v>
      </c>
      <c r="C1183" s="65" t="s">
        <v>2214</v>
      </c>
      <c r="D1183" s="66">
        <v>1.24</v>
      </c>
      <c r="E1183" s="66">
        <v>75</v>
      </c>
      <c r="F1183" s="23">
        <f t="shared" si="18"/>
        <v>93</v>
      </c>
      <c r="G1183" s="35" t="s">
        <v>2187</v>
      </c>
    </row>
    <row r="1184" s="3" customFormat="1" ht="18" customHeight="1" spans="1:7">
      <c r="A1184" s="18">
        <v>1181</v>
      </c>
      <c r="B1184" s="67" t="s">
        <v>2215</v>
      </c>
      <c r="C1184" s="65" t="s">
        <v>2216</v>
      </c>
      <c r="D1184" s="66">
        <f>1.15+0.75+0.44+0.54</f>
        <v>2.88</v>
      </c>
      <c r="E1184" s="66">
        <v>75</v>
      </c>
      <c r="F1184" s="23">
        <f t="shared" si="18"/>
        <v>216</v>
      </c>
      <c r="G1184" s="35" t="s">
        <v>2187</v>
      </c>
    </row>
    <row r="1185" s="3" customFormat="1" ht="18" customHeight="1" spans="1:7">
      <c r="A1185" s="18">
        <v>1182</v>
      </c>
      <c r="B1185" s="67" t="s">
        <v>2217</v>
      </c>
      <c r="C1185" s="65" t="s">
        <v>2218</v>
      </c>
      <c r="D1185" s="66">
        <f>1+1.5</f>
        <v>2.5</v>
      </c>
      <c r="E1185" s="66">
        <v>75</v>
      </c>
      <c r="F1185" s="23">
        <f t="shared" si="18"/>
        <v>187.5</v>
      </c>
      <c r="G1185" s="35" t="s">
        <v>2187</v>
      </c>
    </row>
    <row r="1186" s="3" customFormat="1" ht="18" customHeight="1" spans="1:7">
      <c r="A1186" s="18">
        <v>1183</v>
      </c>
      <c r="B1186" s="67" t="s">
        <v>2219</v>
      </c>
      <c r="C1186" s="35" t="s">
        <v>2220</v>
      </c>
      <c r="D1186" s="66">
        <v>1.24</v>
      </c>
      <c r="E1186" s="66">
        <v>75</v>
      </c>
      <c r="F1186" s="23">
        <f t="shared" si="18"/>
        <v>93</v>
      </c>
      <c r="G1186" s="35" t="s">
        <v>2187</v>
      </c>
    </row>
    <row r="1187" s="3" customFormat="1" ht="18" customHeight="1" spans="1:7">
      <c r="A1187" s="18">
        <v>1184</v>
      </c>
      <c r="B1187" s="67" t="s">
        <v>2221</v>
      </c>
      <c r="C1187" s="65" t="s">
        <v>2222</v>
      </c>
      <c r="D1187" s="66">
        <f>0.8+0.82+0.72</f>
        <v>2.34</v>
      </c>
      <c r="E1187" s="66">
        <v>75</v>
      </c>
      <c r="F1187" s="23">
        <f t="shared" si="18"/>
        <v>175.5</v>
      </c>
      <c r="G1187" s="35" t="s">
        <v>2187</v>
      </c>
    </row>
    <row r="1188" s="3" customFormat="1" ht="18" customHeight="1" spans="1:7">
      <c r="A1188" s="18">
        <v>1185</v>
      </c>
      <c r="B1188" s="67" t="s">
        <v>2223</v>
      </c>
      <c r="C1188" s="65" t="s">
        <v>2224</v>
      </c>
      <c r="D1188" s="66">
        <f>1.44+1.06</f>
        <v>2.5</v>
      </c>
      <c r="E1188" s="66">
        <v>75</v>
      </c>
      <c r="F1188" s="23">
        <f t="shared" si="18"/>
        <v>187.5</v>
      </c>
      <c r="G1188" s="35" t="s">
        <v>2187</v>
      </c>
    </row>
    <row r="1189" s="3" customFormat="1" ht="18" customHeight="1" spans="1:7">
      <c r="A1189" s="18">
        <v>1186</v>
      </c>
      <c r="B1189" s="67" t="s">
        <v>2225</v>
      </c>
      <c r="C1189" s="65" t="s">
        <v>2226</v>
      </c>
      <c r="D1189" s="66">
        <f>1.13+1.95+0.48+0.71</f>
        <v>4.27</v>
      </c>
      <c r="E1189" s="66">
        <v>75</v>
      </c>
      <c r="F1189" s="23">
        <f t="shared" si="18"/>
        <v>320.25</v>
      </c>
      <c r="G1189" s="35" t="s">
        <v>2187</v>
      </c>
    </row>
    <row r="1190" s="3" customFormat="1" ht="18" customHeight="1" spans="1:7">
      <c r="A1190" s="18">
        <v>1187</v>
      </c>
      <c r="B1190" s="67" t="s">
        <v>2227</v>
      </c>
      <c r="C1190" s="65" t="s">
        <v>2228</v>
      </c>
      <c r="D1190" s="66">
        <v>0.7</v>
      </c>
      <c r="E1190" s="66">
        <v>75</v>
      </c>
      <c r="F1190" s="23">
        <f t="shared" si="18"/>
        <v>52.5</v>
      </c>
      <c r="G1190" s="35" t="s">
        <v>2187</v>
      </c>
    </row>
    <row r="1191" s="3" customFormat="1" ht="18" customHeight="1" spans="1:7">
      <c r="A1191" s="18">
        <v>1188</v>
      </c>
      <c r="B1191" s="67" t="s">
        <v>2229</v>
      </c>
      <c r="C1191" s="65" t="s">
        <v>2230</v>
      </c>
      <c r="D1191" s="66">
        <f>0.8+1.11+0.5</f>
        <v>2.41</v>
      </c>
      <c r="E1191" s="66">
        <v>75</v>
      </c>
      <c r="F1191" s="23">
        <f t="shared" si="18"/>
        <v>180.75</v>
      </c>
      <c r="G1191" s="35" t="s">
        <v>2187</v>
      </c>
    </row>
    <row r="1192" s="3" customFormat="1" ht="18" customHeight="1" spans="1:7">
      <c r="A1192" s="18">
        <v>1189</v>
      </c>
      <c r="B1192" s="67" t="s">
        <v>2231</v>
      </c>
      <c r="C1192" s="65" t="s">
        <v>2232</v>
      </c>
      <c r="D1192" s="66">
        <v>0.85</v>
      </c>
      <c r="E1192" s="66">
        <v>75</v>
      </c>
      <c r="F1192" s="23">
        <f t="shared" si="18"/>
        <v>63.75</v>
      </c>
      <c r="G1192" s="35" t="s">
        <v>2187</v>
      </c>
    </row>
    <row r="1193" s="3" customFormat="1" ht="18" customHeight="1" spans="1:7">
      <c r="A1193" s="18">
        <v>1190</v>
      </c>
      <c r="B1193" s="67" t="s">
        <v>2233</v>
      </c>
      <c r="C1193" s="65" t="s">
        <v>2234</v>
      </c>
      <c r="D1193" s="66">
        <f>1.2+1.16</f>
        <v>2.36</v>
      </c>
      <c r="E1193" s="66">
        <v>75</v>
      </c>
      <c r="F1193" s="23">
        <f t="shared" si="18"/>
        <v>177</v>
      </c>
      <c r="G1193" s="35" t="s">
        <v>2187</v>
      </c>
    </row>
    <row r="1194" s="3" customFormat="1" ht="18" customHeight="1" spans="1:7">
      <c r="A1194" s="18">
        <v>1191</v>
      </c>
      <c r="B1194" s="67" t="s">
        <v>2235</v>
      </c>
      <c r="C1194" s="65" t="s">
        <v>2236</v>
      </c>
      <c r="D1194" s="66">
        <f>0.8+1.28+0.5</f>
        <v>2.58</v>
      </c>
      <c r="E1194" s="66">
        <v>75</v>
      </c>
      <c r="F1194" s="23">
        <f t="shared" si="18"/>
        <v>193.5</v>
      </c>
      <c r="G1194" s="35" t="s">
        <v>2187</v>
      </c>
    </row>
    <row r="1195" s="3" customFormat="1" ht="18" customHeight="1" spans="1:7">
      <c r="A1195" s="18">
        <v>1192</v>
      </c>
      <c r="B1195" s="67" t="s">
        <v>2237</v>
      </c>
      <c r="C1195" s="65" t="s">
        <v>786</v>
      </c>
      <c r="D1195" s="66">
        <f>0.68+0.8</f>
        <v>1.48</v>
      </c>
      <c r="E1195" s="66">
        <v>75</v>
      </c>
      <c r="F1195" s="23">
        <f t="shared" si="18"/>
        <v>111</v>
      </c>
      <c r="G1195" s="35" t="s">
        <v>2187</v>
      </c>
    </row>
    <row r="1196" s="3" customFormat="1" ht="18" customHeight="1" spans="1:7">
      <c r="A1196" s="18">
        <v>1193</v>
      </c>
      <c r="B1196" s="67" t="s">
        <v>2238</v>
      </c>
      <c r="C1196" s="65" t="s">
        <v>358</v>
      </c>
      <c r="D1196" s="66">
        <f>1.1+0.3</f>
        <v>1.4</v>
      </c>
      <c r="E1196" s="66">
        <v>75</v>
      </c>
      <c r="F1196" s="23">
        <f t="shared" si="18"/>
        <v>105</v>
      </c>
      <c r="G1196" s="35" t="s">
        <v>2187</v>
      </c>
    </row>
    <row r="1197" s="3" customFormat="1" ht="18" customHeight="1" spans="1:7">
      <c r="A1197" s="18">
        <v>1194</v>
      </c>
      <c r="B1197" s="67" t="s">
        <v>2239</v>
      </c>
      <c r="C1197" s="65" t="s">
        <v>2240</v>
      </c>
      <c r="D1197" s="66">
        <f>0.88+1.29+0.33</f>
        <v>2.5</v>
      </c>
      <c r="E1197" s="66">
        <v>75</v>
      </c>
      <c r="F1197" s="23">
        <f t="shared" si="18"/>
        <v>187.5</v>
      </c>
      <c r="G1197" s="35" t="s">
        <v>2187</v>
      </c>
    </row>
    <row r="1198" s="3" customFormat="1" ht="18" customHeight="1" spans="1:7">
      <c r="A1198" s="18">
        <v>1195</v>
      </c>
      <c r="B1198" s="67" t="s">
        <v>2241</v>
      </c>
      <c r="C1198" s="65" t="s">
        <v>2242</v>
      </c>
      <c r="D1198" s="66">
        <f>1.3+0.46</f>
        <v>1.76</v>
      </c>
      <c r="E1198" s="66">
        <v>75</v>
      </c>
      <c r="F1198" s="23">
        <f t="shared" si="18"/>
        <v>132</v>
      </c>
      <c r="G1198" s="35" t="s">
        <v>2187</v>
      </c>
    </row>
    <row r="1199" s="3" customFormat="1" ht="18" customHeight="1" spans="1:7">
      <c r="A1199" s="18">
        <v>1196</v>
      </c>
      <c r="B1199" s="67" t="s">
        <v>2243</v>
      </c>
      <c r="C1199" s="65" t="s">
        <v>1073</v>
      </c>
      <c r="D1199" s="66">
        <f>0.6+1.59</f>
        <v>2.19</v>
      </c>
      <c r="E1199" s="66">
        <v>75</v>
      </c>
      <c r="F1199" s="23">
        <f t="shared" si="18"/>
        <v>164.25</v>
      </c>
      <c r="G1199" s="35" t="s">
        <v>2187</v>
      </c>
    </row>
    <row r="1200" s="3" customFormat="1" ht="18" customHeight="1" spans="1:7">
      <c r="A1200" s="18">
        <v>1197</v>
      </c>
      <c r="B1200" s="67" t="s">
        <v>2244</v>
      </c>
      <c r="C1200" s="65" t="s">
        <v>2245</v>
      </c>
      <c r="D1200" s="66">
        <f>1.4+1.26+0.38</f>
        <v>3.04</v>
      </c>
      <c r="E1200" s="66">
        <v>75</v>
      </c>
      <c r="F1200" s="23">
        <f t="shared" si="18"/>
        <v>228</v>
      </c>
      <c r="G1200" s="35" t="s">
        <v>2187</v>
      </c>
    </row>
    <row r="1201" s="3" customFormat="1" ht="18" customHeight="1" spans="1:7">
      <c r="A1201" s="18">
        <v>1198</v>
      </c>
      <c r="B1201" s="67" t="s">
        <v>2246</v>
      </c>
      <c r="C1201" s="65" t="s">
        <v>2247</v>
      </c>
      <c r="D1201" s="66">
        <f>1.6+0.37</f>
        <v>1.97</v>
      </c>
      <c r="E1201" s="66">
        <v>75</v>
      </c>
      <c r="F1201" s="23">
        <f t="shared" si="18"/>
        <v>147.75</v>
      </c>
      <c r="G1201" s="35" t="s">
        <v>2187</v>
      </c>
    </row>
    <row r="1202" s="3" customFormat="1" ht="18" customHeight="1" spans="1:7">
      <c r="A1202" s="18">
        <v>1199</v>
      </c>
      <c r="B1202" s="67" t="s">
        <v>2248</v>
      </c>
      <c r="C1202" s="65" t="s">
        <v>2249</v>
      </c>
      <c r="D1202" s="66">
        <f>1.6+1.44</f>
        <v>3.04</v>
      </c>
      <c r="E1202" s="66">
        <v>75</v>
      </c>
      <c r="F1202" s="23">
        <f t="shared" si="18"/>
        <v>228</v>
      </c>
      <c r="G1202" s="35" t="s">
        <v>2187</v>
      </c>
    </row>
    <row r="1203" s="3" customFormat="1" ht="18" customHeight="1" spans="1:7">
      <c r="A1203" s="18">
        <v>1200</v>
      </c>
      <c r="B1203" s="67" t="s">
        <v>2250</v>
      </c>
      <c r="C1203" s="65" t="s">
        <v>2251</v>
      </c>
      <c r="D1203" s="66">
        <f>1+2.2+0.21</f>
        <v>3.41</v>
      </c>
      <c r="E1203" s="66">
        <v>75</v>
      </c>
      <c r="F1203" s="23">
        <f t="shared" si="18"/>
        <v>255.75</v>
      </c>
      <c r="G1203" s="35" t="s">
        <v>2187</v>
      </c>
    </row>
    <row r="1204" s="3" customFormat="1" ht="18" customHeight="1" spans="1:7">
      <c r="A1204" s="18">
        <v>1201</v>
      </c>
      <c r="B1204" s="67" t="s">
        <v>2252</v>
      </c>
      <c r="C1204" s="65" t="s">
        <v>2253</v>
      </c>
      <c r="D1204" s="66">
        <f>1.8+0.7</f>
        <v>2.5</v>
      </c>
      <c r="E1204" s="66">
        <v>75</v>
      </c>
      <c r="F1204" s="23">
        <f t="shared" si="18"/>
        <v>187.5</v>
      </c>
      <c r="G1204" s="35" t="s">
        <v>2187</v>
      </c>
    </row>
    <row r="1205" s="3" customFormat="1" ht="18" customHeight="1" spans="1:7">
      <c r="A1205" s="18">
        <v>1202</v>
      </c>
      <c r="B1205" s="67" t="s">
        <v>2254</v>
      </c>
      <c r="C1205" s="65" t="s">
        <v>2255</v>
      </c>
      <c r="D1205" s="66">
        <v>1.35</v>
      </c>
      <c r="E1205" s="66">
        <v>75</v>
      </c>
      <c r="F1205" s="23">
        <f t="shared" si="18"/>
        <v>101.25</v>
      </c>
      <c r="G1205" s="35" t="s">
        <v>2187</v>
      </c>
    </row>
    <row r="1206" s="3" customFormat="1" ht="18" customHeight="1" spans="1:7">
      <c r="A1206" s="18">
        <v>1203</v>
      </c>
      <c r="B1206" s="67" t="s">
        <v>2256</v>
      </c>
      <c r="C1206" s="65" t="s">
        <v>2257</v>
      </c>
      <c r="D1206" s="66">
        <f>0.75+0.79</f>
        <v>1.54</v>
      </c>
      <c r="E1206" s="66">
        <v>75</v>
      </c>
      <c r="F1206" s="23">
        <f t="shared" si="18"/>
        <v>115.5</v>
      </c>
      <c r="G1206" s="35" t="s">
        <v>2187</v>
      </c>
    </row>
    <row r="1207" s="3" customFormat="1" ht="18" customHeight="1" spans="1:7">
      <c r="A1207" s="18">
        <v>1204</v>
      </c>
      <c r="B1207" s="67" t="s">
        <v>2258</v>
      </c>
      <c r="C1207" s="65" t="s">
        <v>316</v>
      </c>
      <c r="D1207" s="66">
        <f>2+1.38</f>
        <v>3.38</v>
      </c>
      <c r="E1207" s="66">
        <v>75</v>
      </c>
      <c r="F1207" s="23">
        <f t="shared" si="18"/>
        <v>253.5</v>
      </c>
      <c r="G1207" s="35" t="s">
        <v>2187</v>
      </c>
    </row>
    <row r="1208" s="3" customFormat="1" ht="18" customHeight="1" spans="1:7">
      <c r="A1208" s="18">
        <v>1205</v>
      </c>
      <c r="B1208" s="67" t="s">
        <v>2259</v>
      </c>
      <c r="C1208" s="65" t="s">
        <v>268</v>
      </c>
      <c r="D1208" s="66">
        <f>1.35+2.05+1.35+0.34</f>
        <v>5.09</v>
      </c>
      <c r="E1208" s="66">
        <v>75</v>
      </c>
      <c r="F1208" s="23">
        <f t="shared" si="18"/>
        <v>381.75</v>
      </c>
      <c r="G1208" s="35" t="s">
        <v>2187</v>
      </c>
    </row>
    <row r="1209" s="3" customFormat="1" ht="18" customHeight="1" spans="1:7">
      <c r="A1209" s="18">
        <v>1206</v>
      </c>
      <c r="B1209" s="67" t="s">
        <v>2260</v>
      </c>
      <c r="C1209" s="65" t="s">
        <v>2261</v>
      </c>
      <c r="D1209" s="66">
        <v>5.66</v>
      </c>
      <c r="E1209" s="66">
        <v>75</v>
      </c>
      <c r="F1209" s="23">
        <f t="shared" si="18"/>
        <v>424.5</v>
      </c>
      <c r="G1209" s="35" t="s">
        <v>2187</v>
      </c>
    </row>
    <row r="1210" s="3" customFormat="1" ht="18" customHeight="1" spans="1:7">
      <c r="A1210" s="18">
        <v>1207</v>
      </c>
      <c r="B1210" s="67" t="s">
        <v>2262</v>
      </c>
      <c r="C1210" s="65" t="s">
        <v>748</v>
      </c>
      <c r="D1210" s="66">
        <v>0.94</v>
      </c>
      <c r="E1210" s="66">
        <v>75</v>
      </c>
      <c r="F1210" s="23">
        <f t="shared" si="18"/>
        <v>70.5</v>
      </c>
      <c r="G1210" s="35" t="s">
        <v>2187</v>
      </c>
    </row>
    <row r="1211" s="3" customFormat="1" ht="18" customHeight="1" spans="1:7">
      <c r="A1211" s="18">
        <v>1208</v>
      </c>
      <c r="B1211" s="67" t="s">
        <v>2263</v>
      </c>
      <c r="C1211" s="65" t="s">
        <v>744</v>
      </c>
      <c r="D1211" s="66">
        <v>1.06</v>
      </c>
      <c r="E1211" s="66">
        <v>75</v>
      </c>
      <c r="F1211" s="23">
        <f t="shared" si="18"/>
        <v>79.5</v>
      </c>
      <c r="G1211" s="35" t="s">
        <v>2187</v>
      </c>
    </row>
    <row r="1212" s="3" customFormat="1" ht="18" customHeight="1" spans="1:7">
      <c r="A1212" s="18">
        <v>1209</v>
      </c>
      <c r="B1212" s="67" t="s">
        <v>2264</v>
      </c>
      <c r="C1212" s="65" t="s">
        <v>2265</v>
      </c>
      <c r="D1212" s="66">
        <v>1.2</v>
      </c>
      <c r="E1212" s="66">
        <v>75</v>
      </c>
      <c r="F1212" s="23">
        <f t="shared" si="18"/>
        <v>90</v>
      </c>
      <c r="G1212" s="35" t="s">
        <v>2187</v>
      </c>
    </row>
    <row r="1213" s="3" customFormat="1" ht="18" customHeight="1" spans="1:7">
      <c r="A1213" s="18">
        <v>1210</v>
      </c>
      <c r="B1213" s="67" t="s">
        <v>2266</v>
      </c>
      <c r="C1213" s="65" t="s">
        <v>2267</v>
      </c>
      <c r="D1213" s="66">
        <v>0.77</v>
      </c>
      <c r="E1213" s="66">
        <v>75</v>
      </c>
      <c r="F1213" s="23">
        <f t="shared" si="18"/>
        <v>57.75</v>
      </c>
      <c r="G1213" s="35" t="s">
        <v>2187</v>
      </c>
    </row>
    <row r="1214" s="3" customFormat="1" ht="18" customHeight="1" spans="1:7">
      <c r="A1214" s="18">
        <v>1211</v>
      </c>
      <c r="B1214" s="67" t="s">
        <v>2268</v>
      </c>
      <c r="C1214" s="65" t="s">
        <v>2269</v>
      </c>
      <c r="D1214" s="66">
        <v>1.38</v>
      </c>
      <c r="E1214" s="66">
        <v>75</v>
      </c>
      <c r="F1214" s="23">
        <f t="shared" si="18"/>
        <v>103.5</v>
      </c>
      <c r="G1214" s="35" t="s">
        <v>2187</v>
      </c>
    </row>
    <row r="1215" s="3" customFormat="1" ht="18" customHeight="1" spans="1:7">
      <c r="A1215" s="18">
        <v>1212</v>
      </c>
      <c r="B1215" s="67" t="s">
        <v>2270</v>
      </c>
      <c r="C1215" s="65" t="s">
        <v>2271</v>
      </c>
      <c r="D1215" s="66">
        <v>1.18</v>
      </c>
      <c r="E1215" s="66">
        <v>75</v>
      </c>
      <c r="F1215" s="23">
        <f t="shared" si="18"/>
        <v>88.5</v>
      </c>
      <c r="G1215" s="35" t="s">
        <v>2187</v>
      </c>
    </row>
    <row r="1216" s="3" customFormat="1" ht="18" customHeight="1" spans="1:7">
      <c r="A1216" s="18">
        <v>1213</v>
      </c>
      <c r="B1216" s="67" t="s">
        <v>2272</v>
      </c>
      <c r="C1216" s="65" t="s">
        <v>2273</v>
      </c>
      <c r="D1216" s="66">
        <v>0.57</v>
      </c>
      <c r="E1216" s="66">
        <v>75</v>
      </c>
      <c r="F1216" s="23">
        <f t="shared" si="18"/>
        <v>42.75</v>
      </c>
      <c r="G1216" s="35" t="s">
        <v>2187</v>
      </c>
    </row>
    <row r="1217" s="3" customFormat="1" ht="18" customHeight="1" spans="1:7">
      <c r="A1217" s="18">
        <v>1214</v>
      </c>
      <c r="B1217" s="67" t="s">
        <v>2274</v>
      </c>
      <c r="C1217" s="65" t="s">
        <v>2275</v>
      </c>
      <c r="D1217" s="66">
        <v>1.15</v>
      </c>
      <c r="E1217" s="66">
        <v>75</v>
      </c>
      <c r="F1217" s="23">
        <f t="shared" si="18"/>
        <v>86.25</v>
      </c>
      <c r="G1217" s="35" t="s">
        <v>2187</v>
      </c>
    </row>
    <row r="1218" s="3" customFormat="1" ht="18" customHeight="1" spans="1:7">
      <c r="A1218" s="18">
        <v>1215</v>
      </c>
      <c r="B1218" s="67" t="s">
        <v>2276</v>
      </c>
      <c r="C1218" s="65" t="s">
        <v>2277</v>
      </c>
      <c r="D1218" s="66">
        <v>1.27</v>
      </c>
      <c r="E1218" s="66">
        <v>75</v>
      </c>
      <c r="F1218" s="23">
        <f t="shared" si="18"/>
        <v>95.25</v>
      </c>
      <c r="G1218" s="35" t="s">
        <v>2187</v>
      </c>
    </row>
    <row r="1219" s="3" customFormat="1" ht="18" customHeight="1" spans="1:7">
      <c r="A1219" s="18">
        <v>1216</v>
      </c>
      <c r="B1219" s="67" t="s">
        <v>2278</v>
      </c>
      <c r="C1219" s="65" t="s">
        <v>2279</v>
      </c>
      <c r="D1219" s="66">
        <v>0.5</v>
      </c>
      <c r="E1219" s="66">
        <v>75</v>
      </c>
      <c r="F1219" s="23">
        <f t="shared" si="18"/>
        <v>37.5</v>
      </c>
      <c r="G1219" s="35" t="s">
        <v>2187</v>
      </c>
    </row>
    <row r="1220" s="3" customFormat="1" ht="18" customHeight="1" spans="1:7">
      <c r="A1220" s="18">
        <v>1217</v>
      </c>
      <c r="B1220" s="67" t="s">
        <v>2280</v>
      </c>
      <c r="C1220" s="65" t="s">
        <v>2281</v>
      </c>
      <c r="D1220" s="66">
        <v>0.72</v>
      </c>
      <c r="E1220" s="66">
        <v>75</v>
      </c>
      <c r="F1220" s="23">
        <f t="shared" ref="F1220:F1283" si="19">E1220*D1220</f>
        <v>54</v>
      </c>
      <c r="G1220" s="35" t="s">
        <v>2187</v>
      </c>
    </row>
    <row r="1221" s="3" customFormat="1" ht="18" customHeight="1" spans="1:7">
      <c r="A1221" s="18">
        <v>1218</v>
      </c>
      <c r="B1221" s="67" t="s">
        <v>2282</v>
      </c>
      <c r="C1221" s="65" t="s">
        <v>2283</v>
      </c>
      <c r="D1221" s="66">
        <v>1.15</v>
      </c>
      <c r="E1221" s="66">
        <v>75</v>
      </c>
      <c r="F1221" s="23">
        <f t="shared" si="19"/>
        <v>86.25</v>
      </c>
      <c r="G1221" s="35" t="s">
        <v>2187</v>
      </c>
    </row>
    <row r="1222" s="3" customFormat="1" ht="18" customHeight="1" spans="1:7">
      <c r="A1222" s="18">
        <v>1219</v>
      </c>
      <c r="B1222" s="67" t="s">
        <v>2284</v>
      </c>
      <c r="C1222" s="65" t="s">
        <v>2285</v>
      </c>
      <c r="D1222" s="66">
        <v>0.3</v>
      </c>
      <c r="E1222" s="66">
        <v>75</v>
      </c>
      <c r="F1222" s="23">
        <f t="shared" si="19"/>
        <v>22.5</v>
      </c>
      <c r="G1222" s="35" t="s">
        <v>2187</v>
      </c>
    </row>
    <row r="1223" s="3" customFormat="1" ht="18" customHeight="1" spans="1:7">
      <c r="A1223" s="18">
        <v>1220</v>
      </c>
      <c r="B1223" s="67" t="s">
        <v>2286</v>
      </c>
      <c r="C1223" s="65" t="s">
        <v>2287</v>
      </c>
      <c r="D1223" s="66">
        <v>0.84</v>
      </c>
      <c r="E1223" s="66">
        <v>75</v>
      </c>
      <c r="F1223" s="23">
        <f t="shared" si="19"/>
        <v>63</v>
      </c>
      <c r="G1223" s="35" t="s">
        <v>2187</v>
      </c>
    </row>
    <row r="1224" s="3" customFormat="1" ht="18" customHeight="1" spans="1:7">
      <c r="A1224" s="18">
        <v>1221</v>
      </c>
      <c r="B1224" s="67" t="s">
        <v>2288</v>
      </c>
      <c r="C1224" s="65" t="s">
        <v>2289</v>
      </c>
      <c r="D1224" s="66">
        <v>1.2</v>
      </c>
      <c r="E1224" s="66">
        <v>75</v>
      </c>
      <c r="F1224" s="23">
        <f t="shared" si="19"/>
        <v>90</v>
      </c>
      <c r="G1224" s="35" t="s">
        <v>2187</v>
      </c>
    </row>
    <row r="1225" s="3" customFormat="1" ht="18" customHeight="1" spans="1:7">
      <c r="A1225" s="18">
        <v>1222</v>
      </c>
      <c r="B1225" s="67" t="s">
        <v>2290</v>
      </c>
      <c r="C1225" s="65" t="s">
        <v>2291</v>
      </c>
      <c r="D1225" s="66">
        <v>1.03</v>
      </c>
      <c r="E1225" s="66">
        <v>75</v>
      </c>
      <c r="F1225" s="23">
        <f t="shared" si="19"/>
        <v>77.25</v>
      </c>
      <c r="G1225" s="35" t="s">
        <v>2187</v>
      </c>
    </row>
    <row r="1226" s="3" customFormat="1" ht="18" customHeight="1" spans="1:7">
      <c r="A1226" s="18">
        <v>1223</v>
      </c>
      <c r="B1226" s="67" t="s">
        <v>2292</v>
      </c>
      <c r="C1226" s="65" t="s">
        <v>2293</v>
      </c>
      <c r="D1226" s="66">
        <v>1.1</v>
      </c>
      <c r="E1226" s="66">
        <v>75</v>
      </c>
      <c r="F1226" s="23">
        <f t="shared" si="19"/>
        <v>82.5</v>
      </c>
      <c r="G1226" s="35" t="s">
        <v>2187</v>
      </c>
    </row>
    <row r="1227" s="3" customFormat="1" ht="18" customHeight="1" spans="1:7">
      <c r="A1227" s="18">
        <v>1224</v>
      </c>
      <c r="B1227" s="67" t="s">
        <v>2294</v>
      </c>
      <c r="C1227" s="65" t="s">
        <v>241</v>
      </c>
      <c r="D1227" s="66">
        <v>0.9</v>
      </c>
      <c r="E1227" s="66">
        <v>75</v>
      </c>
      <c r="F1227" s="23">
        <f t="shared" si="19"/>
        <v>67.5</v>
      </c>
      <c r="G1227" s="35" t="s">
        <v>2187</v>
      </c>
    </row>
    <row r="1228" s="3" customFormat="1" ht="18" customHeight="1" spans="1:7">
      <c r="A1228" s="18">
        <v>1225</v>
      </c>
      <c r="B1228" s="67" t="s">
        <v>2295</v>
      </c>
      <c r="C1228" s="65" t="s">
        <v>2296</v>
      </c>
      <c r="D1228" s="66">
        <v>1.94</v>
      </c>
      <c r="E1228" s="66">
        <v>75</v>
      </c>
      <c r="F1228" s="23">
        <f t="shared" si="19"/>
        <v>145.5</v>
      </c>
      <c r="G1228" s="35" t="s">
        <v>2187</v>
      </c>
    </row>
    <row r="1229" s="3" customFormat="1" ht="18" customHeight="1" spans="1:7">
      <c r="A1229" s="18">
        <v>1226</v>
      </c>
      <c r="B1229" s="67" t="s">
        <v>2297</v>
      </c>
      <c r="C1229" s="65" t="s">
        <v>2298</v>
      </c>
      <c r="D1229" s="66">
        <v>1.24</v>
      </c>
      <c r="E1229" s="66">
        <v>75</v>
      </c>
      <c r="F1229" s="23">
        <f t="shared" si="19"/>
        <v>93</v>
      </c>
      <c r="G1229" s="35" t="s">
        <v>2187</v>
      </c>
    </row>
    <row r="1230" s="3" customFormat="1" ht="18" customHeight="1" spans="1:7">
      <c r="A1230" s="18">
        <v>1227</v>
      </c>
      <c r="B1230" s="67" t="s">
        <v>2299</v>
      </c>
      <c r="C1230" s="65" t="s">
        <v>2300</v>
      </c>
      <c r="D1230" s="66">
        <v>1.3</v>
      </c>
      <c r="E1230" s="66">
        <v>75</v>
      </c>
      <c r="F1230" s="23">
        <f t="shared" si="19"/>
        <v>97.5</v>
      </c>
      <c r="G1230" s="35" t="s">
        <v>2187</v>
      </c>
    </row>
    <row r="1231" s="3" customFormat="1" ht="18" customHeight="1" spans="1:7">
      <c r="A1231" s="18">
        <v>1228</v>
      </c>
      <c r="B1231" s="67" t="s">
        <v>2301</v>
      </c>
      <c r="C1231" s="65" t="s">
        <v>81</v>
      </c>
      <c r="D1231" s="66">
        <v>1.07</v>
      </c>
      <c r="E1231" s="66">
        <v>75</v>
      </c>
      <c r="F1231" s="23">
        <f t="shared" si="19"/>
        <v>80.25</v>
      </c>
      <c r="G1231" s="35" t="s">
        <v>2187</v>
      </c>
    </row>
    <row r="1232" s="3" customFormat="1" ht="18" customHeight="1" spans="1:7">
      <c r="A1232" s="18">
        <v>1229</v>
      </c>
      <c r="B1232" s="67" t="s">
        <v>2302</v>
      </c>
      <c r="C1232" s="65" t="s">
        <v>2303</v>
      </c>
      <c r="D1232" s="66">
        <v>1.32</v>
      </c>
      <c r="E1232" s="66">
        <v>75</v>
      </c>
      <c r="F1232" s="23">
        <f t="shared" si="19"/>
        <v>99</v>
      </c>
      <c r="G1232" s="35" t="s">
        <v>2187</v>
      </c>
    </row>
    <row r="1233" s="3" customFormat="1" ht="18" customHeight="1" spans="1:7">
      <c r="A1233" s="18">
        <v>1230</v>
      </c>
      <c r="B1233" s="67" t="s">
        <v>2304</v>
      </c>
      <c r="C1233" s="65" t="s">
        <v>2305</v>
      </c>
      <c r="D1233" s="66">
        <v>1.32</v>
      </c>
      <c r="E1233" s="66">
        <v>75</v>
      </c>
      <c r="F1233" s="23">
        <f t="shared" si="19"/>
        <v>99</v>
      </c>
      <c r="G1233" s="35" t="s">
        <v>2187</v>
      </c>
    </row>
    <row r="1234" s="3" customFormat="1" ht="18" customHeight="1" spans="1:7">
      <c r="A1234" s="18">
        <v>1231</v>
      </c>
      <c r="B1234" s="67" t="s">
        <v>2306</v>
      </c>
      <c r="C1234" s="65" t="s">
        <v>2307</v>
      </c>
      <c r="D1234" s="66">
        <v>0.95</v>
      </c>
      <c r="E1234" s="66">
        <v>75</v>
      </c>
      <c r="F1234" s="23">
        <f t="shared" si="19"/>
        <v>71.25</v>
      </c>
      <c r="G1234" s="35" t="s">
        <v>2187</v>
      </c>
    </row>
    <row r="1235" s="3" customFormat="1" ht="18" customHeight="1" spans="1:7">
      <c r="A1235" s="18">
        <v>1232</v>
      </c>
      <c r="B1235" s="67" t="s">
        <v>2308</v>
      </c>
      <c r="C1235" s="35" t="s">
        <v>2309</v>
      </c>
      <c r="D1235" s="66">
        <v>0.98</v>
      </c>
      <c r="E1235" s="66">
        <v>75</v>
      </c>
      <c r="F1235" s="23">
        <f t="shared" si="19"/>
        <v>73.5</v>
      </c>
      <c r="G1235" s="35" t="s">
        <v>2187</v>
      </c>
    </row>
    <row r="1236" s="3" customFormat="1" ht="18" customHeight="1" spans="1:7">
      <c r="A1236" s="18">
        <v>1233</v>
      </c>
      <c r="B1236" s="67" t="s">
        <v>2310</v>
      </c>
      <c r="C1236" s="65" t="s">
        <v>2311</v>
      </c>
      <c r="D1236" s="66">
        <v>0.65</v>
      </c>
      <c r="E1236" s="66">
        <v>75</v>
      </c>
      <c r="F1236" s="23">
        <f t="shared" si="19"/>
        <v>48.75</v>
      </c>
      <c r="G1236" s="35" t="s">
        <v>2187</v>
      </c>
    </row>
    <row r="1237" s="3" customFormat="1" ht="18" customHeight="1" spans="1:7">
      <c r="A1237" s="18">
        <v>1234</v>
      </c>
      <c r="B1237" s="67" t="s">
        <v>2312</v>
      </c>
      <c r="C1237" s="65" t="s">
        <v>2313</v>
      </c>
      <c r="D1237" s="66">
        <v>1.22</v>
      </c>
      <c r="E1237" s="66">
        <v>75</v>
      </c>
      <c r="F1237" s="23">
        <f t="shared" si="19"/>
        <v>91.5</v>
      </c>
      <c r="G1237" s="35" t="s">
        <v>2187</v>
      </c>
    </row>
    <row r="1238" s="3" customFormat="1" ht="18" customHeight="1" spans="1:7">
      <c r="A1238" s="18">
        <v>1235</v>
      </c>
      <c r="B1238" s="67" t="s">
        <v>2314</v>
      </c>
      <c r="C1238" s="65" t="s">
        <v>2315</v>
      </c>
      <c r="D1238" s="66">
        <v>1.1</v>
      </c>
      <c r="E1238" s="66">
        <v>75</v>
      </c>
      <c r="F1238" s="23">
        <f t="shared" si="19"/>
        <v>82.5</v>
      </c>
      <c r="G1238" s="35" t="s">
        <v>2187</v>
      </c>
    </row>
    <row r="1239" s="3" customFormat="1" ht="18" customHeight="1" spans="1:7">
      <c r="A1239" s="18">
        <v>1236</v>
      </c>
      <c r="B1239" s="67" t="s">
        <v>2316</v>
      </c>
      <c r="C1239" s="65" t="s">
        <v>2317</v>
      </c>
      <c r="D1239" s="66">
        <v>1.66</v>
      </c>
      <c r="E1239" s="66">
        <v>75</v>
      </c>
      <c r="F1239" s="23">
        <f t="shared" si="19"/>
        <v>124.5</v>
      </c>
      <c r="G1239" s="35" t="s">
        <v>2187</v>
      </c>
    </row>
    <row r="1240" s="3" customFormat="1" ht="18" customHeight="1" spans="1:7">
      <c r="A1240" s="18">
        <v>1237</v>
      </c>
      <c r="B1240" s="67" t="s">
        <v>2318</v>
      </c>
      <c r="C1240" s="65" t="s">
        <v>1640</v>
      </c>
      <c r="D1240" s="66">
        <v>0.8</v>
      </c>
      <c r="E1240" s="66">
        <v>75</v>
      </c>
      <c r="F1240" s="23">
        <f t="shared" si="19"/>
        <v>60</v>
      </c>
      <c r="G1240" s="35" t="s">
        <v>2187</v>
      </c>
    </row>
    <row r="1241" s="3" customFormat="1" ht="18" customHeight="1" spans="1:7">
      <c r="A1241" s="18">
        <v>1238</v>
      </c>
      <c r="B1241" s="67" t="s">
        <v>2319</v>
      </c>
      <c r="C1241" s="65" t="s">
        <v>2320</v>
      </c>
      <c r="D1241" s="66">
        <v>0.99</v>
      </c>
      <c r="E1241" s="66">
        <v>75</v>
      </c>
      <c r="F1241" s="23">
        <f t="shared" si="19"/>
        <v>74.25</v>
      </c>
      <c r="G1241" s="35" t="s">
        <v>2187</v>
      </c>
    </row>
    <row r="1242" s="3" customFormat="1" ht="18" customHeight="1" spans="1:7">
      <c r="A1242" s="18">
        <v>1239</v>
      </c>
      <c r="B1242" s="67" t="s">
        <v>2321</v>
      </c>
      <c r="C1242" s="65" t="s">
        <v>2322</v>
      </c>
      <c r="D1242" s="66">
        <v>0.45</v>
      </c>
      <c r="E1242" s="66">
        <v>75</v>
      </c>
      <c r="F1242" s="23">
        <f t="shared" si="19"/>
        <v>33.75</v>
      </c>
      <c r="G1242" s="35" t="s">
        <v>2187</v>
      </c>
    </row>
    <row r="1243" s="3" customFormat="1" ht="18" customHeight="1" spans="1:7">
      <c r="A1243" s="18">
        <v>1240</v>
      </c>
      <c r="B1243" s="67" t="s">
        <v>2323</v>
      </c>
      <c r="C1243" s="65" t="s">
        <v>2324</v>
      </c>
      <c r="D1243" s="66">
        <v>0.9</v>
      </c>
      <c r="E1243" s="66">
        <v>75</v>
      </c>
      <c r="F1243" s="23">
        <f t="shared" si="19"/>
        <v>67.5</v>
      </c>
      <c r="G1243" s="35" t="s">
        <v>2187</v>
      </c>
    </row>
    <row r="1244" s="3" customFormat="1" ht="18" customHeight="1" spans="1:7">
      <c r="A1244" s="18">
        <v>1241</v>
      </c>
      <c r="B1244" s="67" t="s">
        <v>2325</v>
      </c>
      <c r="C1244" s="65" t="s">
        <v>2326</v>
      </c>
      <c r="D1244" s="66">
        <v>0.8</v>
      </c>
      <c r="E1244" s="66">
        <v>75</v>
      </c>
      <c r="F1244" s="23">
        <f t="shared" si="19"/>
        <v>60</v>
      </c>
      <c r="G1244" s="35" t="s">
        <v>2187</v>
      </c>
    </row>
    <row r="1245" s="3" customFormat="1" ht="18" customHeight="1" spans="1:7">
      <c r="A1245" s="18">
        <v>1242</v>
      </c>
      <c r="B1245" s="67" t="s">
        <v>2327</v>
      </c>
      <c r="C1245" s="65" t="s">
        <v>2328</v>
      </c>
      <c r="D1245" s="66">
        <v>0.99</v>
      </c>
      <c r="E1245" s="66">
        <v>75</v>
      </c>
      <c r="F1245" s="23">
        <f t="shared" si="19"/>
        <v>74.25</v>
      </c>
      <c r="G1245" s="35" t="s">
        <v>2187</v>
      </c>
    </row>
    <row r="1246" s="3" customFormat="1" ht="18" customHeight="1" spans="1:7">
      <c r="A1246" s="18">
        <v>1243</v>
      </c>
      <c r="B1246" s="67" t="s">
        <v>2329</v>
      </c>
      <c r="C1246" s="65" t="s">
        <v>2330</v>
      </c>
      <c r="D1246" s="66">
        <v>1.25</v>
      </c>
      <c r="E1246" s="66">
        <v>75</v>
      </c>
      <c r="F1246" s="23">
        <f t="shared" si="19"/>
        <v>93.75</v>
      </c>
      <c r="G1246" s="35" t="s">
        <v>2187</v>
      </c>
    </row>
    <row r="1247" s="3" customFormat="1" ht="18" customHeight="1" spans="1:7">
      <c r="A1247" s="18">
        <v>1244</v>
      </c>
      <c r="B1247" s="67" t="s">
        <v>2331</v>
      </c>
      <c r="C1247" s="65" t="s">
        <v>2332</v>
      </c>
      <c r="D1247" s="66">
        <v>0.7</v>
      </c>
      <c r="E1247" s="66">
        <v>75</v>
      </c>
      <c r="F1247" s="23">
        <f t="shared" si="19"/>
        <v>52.5</v>
      </c>
      <c r="G1247" s="35" t="s">
        <v>2187</v>
      </c>
    </row>
    <row r="1248" s="3" customFormat="1" ht="18" customHeight="1" spans="1:7">
      <c r="A1248" s="18">
        <v>1245</v>
      </c>
      <c r="B1248" s="67" t="s">
        <v>2333</v>
      </c>
      <c r="C1248" s="65" t="s">
        <v>2334</v>
      </c>
      <c r="D1248" s="66">
        <v>1</v>
      </c>
      <c r="E1248" s="66">
        <v>75</v>
      </c>
      <c r="F1248" s="23">
        <f t="shared" si="19"/>
        <v>75</v>
      </c>
      <c r="G1248" s="35" t="s">
        <v>2187</v>
      </c>
    </row>
    <row r="1249" s="3" customFormat="1" ht="18" customHeight="1" spans="1:7">
      <c r="A1249" s="18">
        <v>1246</v>
      </c>
      <c r="B1249" s="67" t="s">
        <v>2335</v>
      </c>
      <c r="C1249" s="65" t="s">
        <v>2336</v>
      </c>
      <c r="D1249" s="66">
        <v>1.1</v>
      </c>
      <c r="E1249" s="66">
        <v>75</v>
      </c>
      <c r="F1249" s="23">
        <f t="shared" si="19"/>
        <v>82.5</v>
      </c>
      <c r="G1249" s="35" t="s">
        <v>2187</v>
      </c>
    </row>
    <row r="1250" s="3" customFormat="1" ht="18" customHeight="1" spans="1:7">
      <c r="A1250" s="18">
        <v>1247</v>
      </c>
      <c r="B1250" s="67" t="s">
        <v>2337</v>
      </c>
      <c r="C1250" s="35" t="s">
        <v>2338</v>
      </c>
      <c r="D1250" s="66">
        <v>0.65</v>
      </c>
      <c r="E1250" s="66">
        <v>75</v>
      </c>
      <c r="F1250" s="23">
        <f t="shared" si="19"/>
        <v>48.75</v>
      </c>
      <c r="G1250" s="35" t="s">
        <v>2187</v>
      </c>
    </row>
    <row r="1251" s="3" customFormat="1" ht="18" customHeight="1" spans="1:7">
      <c r="A1251" s="18">
        <v>1248</v>
      </c>
      <c r="B1251" s="67" t="s">
        <v>2339</v>
      </c>
      <c r="C1251" s="65" t="s">
        <v>2340</v>
      </c>
      <c r="D1251" s="66">
        <v>2.04</v>
      </c>
      <c r="E1251" s="66">
        <v>75</v>
      </c>
      <c r="F1251" s="23">
        <f t="shared" si="19"/>
        <v>153</v>
      </c>
      <c r="G1251" s="35" t="s">
        <v>2187</v>
      </c>
    </row>
    <row r="1252" s="3" customFormat="1" ht="18" customHeight="1" spans="1:7">
      <c r="A1252" s="18">
        <v>1249</v>
      </c>
      <c r="B1252" s="67" t="s">
        <v>2341</v>
      </c>
      <c r="C1252" s="65" t="s">
        <v>2342</v>
      </c>
      <c r="D1252" s="66">
        <v>1.3</v>
      </c>
      <c r="E1252" s="66">
        <v>75</v>
      </c>
      <c r="F1252" s="23">
        <f t="shared" si="19"/>
        <v>97.5</v>
      </c>
      <c r="G1252" s="35" t="s">
        <v>2187</v>
      </c>
    </row>
    <row r="1253" s="3" customFormat="1" ht="18" customHeight="1" spans="1:7">
      <c r="A1253" s="18">
        <v>1250</v>
      </c>
      <c r="B1253" s="67" t="s">
        <v>2343</v>
      </c>
      <c r="C1253" s="65" t="s">
        <v>2344</v>
      </c>
      <c r="D1253" s="66">
        <v>1.02</v>
      </c>
      <c r="E1253" s="66">
        <v>75</v>
      </c>
      <c r="F1253" s="23">
        <f t="shared" si="19"/>
        <v>76.5</v>
      </c>
      <c r="G1253" s="35" t="s">
        <v>2187</v>
      </c>
    </row>
    <row r="1254" s="3" customFormat="1" ht="18" customHeight="1" spans="1:7">
      <c r="A1254" s="18">
        <v>1251</v>
      </c>
      <c r="B1254" s="67" t="s">
        <v>2345</v>
      </c>
      <c r="C1254" s="65" t="s">
        <v>2346</v>
      </c>
      <c r="D1254" s="66">
        <v>0.8</v>
      </c>
      <c r="E1254" s="66">
        <v>75</v>
      </c>
      <c r="F1254" s="23">
        <f t="shared" si="19"/>
        <v>60</v>
      </c>
      <c r="G1254" s="35" t="s">
        <v>2187</v>
      </c>
    </row>
    <row r="1255" s="3" customFormat="1" ht="18" customHeight="1" spans="1:7">
      <c r="A1255" s="18">
        <v>1252</v>
      </c>
      <c r="B1255" s="67" t="s">
        <v>2347</v>
      </c>
      <c r="C1255" s="65" t="s">
        <v>2348</v>
      </c>
      <c r="D1255" s="66">
        <v>2.29</v>
      </c>
      <c r="E1255" s="66">
        <v>75</v>
      </c>
      <c r="F1255" s="23">
        <f t="shared" si="19"/>
        <v>171.75</v>
      </c>
      <c r="G1255" s="35" t="s">
        <v>2187</v>
      </c>
    </row>
    <row r="1256" s="3" customFormat="1" ht="18" customHeight="1" spans="1:7">
      <c r="A1256" s="18">
        <v>1253</v>
      </c>
      <c r="B1256" s="67" t="s">
        <v>2349</v>
      </c>
      <c r="C1256" s="65" t="s">
        <v>2350</v>
      </c>
      <c r="D1256" s="66">
        <v>0.96</v>
      </c>
      <c r="E1256" s="66">
        <v>75</v>
      </c>
      <c r="F1256" s="23">
        <f t="shared" si="19"/>
        <v>72</v>
      </c>
      <c r="G1256" s="35" t="s">
        <v>2187</v>
      </c>
    </row>
    <row r="1257" s="3" customFormat="1" ht="18" customHeight="1" spans="1:7">
      <c r="A1257" s="18">
        <v>1254</v>
      </c>
      <c r="B1257" s="67" t="s">
        <v>2351</v>
      </c>
      <c r="C1257" s="65" t="s">
        <v>2352</v>
      </c>
      <c r="D1257" s="66">
        <v>1.08</v>
      </c>
      <c r="E1257" s="66">
        <v>75</v>
      </c>
      <c r="F1257" s="23">
        <f t="shared" si="19"/>
        <v>81</v>
      </c>
      <c r="G1257" s="35" t="s">
        <v>2187</v>
      </c>
    </row>
    <row r="1258" s="3" customFormat="1" ht="18" customHeight="1" spans="1:7">
      <c r="A1258" s="18">
        <v>1255</v>
      </c>
      <c r="B1258" s="67" t="s">
        <v>2353</v>
      </c>
      <c r="C1258" s="65" t="s">
        <v>2354</v>
      </c>
      <c r="D1258" s="66">
        <v>1.08</v>
      </c>
      <c r="E1258" s="66">
        <v>75</v>
      </c>
      <c r="F1258" s="23">
        <f t="shared" si="19"/>
        <v>81</v>
      </c>
      <c r="G1258" s="35" t="s">
        <v>2187</v>
      </c>
    </row>
    <row r="1259" s="3" customFormat="1" ht="18" customHeight="1" spans="1:7">
      <c r="A1259" s="18">
        <v>1256</v>
      </c>
      <c r="B1259" s="67" t="s">
        <v>2355</v>
      </c>
      <c r="C1259" s="65" t="s">
        <v>2356</v>
      </c>
      <c r="D1259" s="66">
        <v>1.08</v>
      </c>
      <c r="E1259" s="66">
        <v>75</v>
      </c>
      <c r="F1259" s="23">
        <f t="shared" si="19"/>
        <v>81</v>
      </c>
      <c r="G1259" s="35" t="s">
        <v>2187</v>
      </c>
    </row>
    <row r="1260" s="3" customFormat="1" ht="18" customHeight="1" spans="1:7">
      <c r="A1260" s="18">
        <v>1257</v>
      </c>
      <c r="B1260" s="67" t="s">
        <v>2357</v>
      </c>
      <c r="C1260" s="65" t="s">
        <v>2358</v>
      </c>
      <c r="D1260" s="66">
        <v>1.08</v>
      </c>
      <c r="E1260" s="66">
        <v>75</v>
      </c>
      <c r="F1260" s="23">
        <f t="shared" si="19"/>
        <v>81</v>
      </c>
      <c r="G1260" s="35" t="s">
        <v>2187</v>
      </c>
    </row>
    <row r="1261" s="3" customFormat="1" ht="18" customHeight="1" spans="1:7">
      <c r="A1261" s="18">
        <v>1258</v>
      </c>
      <c r="B1261" s="67" t="s">
        <v>2359</v>
      </c>
      <c r="C1261" s="65" t="s">
        <v>2360</v>
      </c>
      <c r="D1261" s="66">
        <v>1.08</v>
      </c>
      <c r="E1261" s="66">
        <v>75</v>
      </c>
      <c r="F1261" s="23">
        <f t="shared" si="19"/>
        <v>81</v>
      </c>
      <c r="G1261" s="35" t="s">
        <v>2187</v>
      </c>
    </row>
    <row r="1262" s="3" customFormat="1" ht="18" customHeight="1" spans="1:7">
      <c r="A1262" s="18">
        <v>1259</v>
      </c>
      <c r="B1262" s="67" t="s">
        <v>2361</v>
      </c>
      <c r="C1262" s="65" t="s">
        <v>1383</v>
      </c>
      <c r="D1262" s="66">
        <v>1.08</v>
      </c>
      <c r="E1262" s="66">
        <v>75</v>
      </c>
      <c r="F1262" s="23">
        <f t="shared" si="19"/>
        <v>81</v>
      </c>
      <c r="G1262" s="35" t="s">
        <v>2187</v>
      </c>
    </row>
    <row r="1263" s="3" customFormat="1" ht="18" customHeight="1" spans="1:7">
      <c r="A1263" s="18">
        <v>1260</v>
      </c>
      <c r="B1263" s="67" t="s">
        <v>2362</v>
      </c>
      <c r="C1263" s="65" t="s">
        <v>2363</v>
      </c>
      <c r="D1263" s="66">
        <v>1.08</v>
      </c>
      <c r="E1263" s="66">
        <v>75</v>
      </c>
      <c r="F1263" s="23">
        <f t="shared" si="19"/>
        <v>81</v>
      </c>
      <c r="G1263" s="35" t="s">
        <v>2187</v>
      </c>
    </row>
    <row r="1264" s="3" customFormat="1" ht="18" customHeight="1" spans="1:7">
      <c r="A1264" s="18">
        <v>1261</v>
      </c>
      <c r="B1264" s="67" t="s">
        <v>2364</v>
      </c>
      <c r="C1264" s="65" t="s">
        <v>1486</v>
      </c>
      <c r="D1264" s="66">
        <v>1.08</v>
      </c>
      <c r="E1264" s="66">
        <v>75</v>
      </c>
      <c r="F1264" s="23">
        <f t="shared" si="19"/>
        <v>81</v>
      </c>
      <c r="G1264" s="35" t="s">
        <v>2187</v>
      </c>
    </row>
    <row r="1265" s="3" customFormat="1" ht="18" customHeight="1" spans="1:7">
      <c r="A1265" s="18">
        <v>1262</v>
      </c>
      <c r="B1265" s="67" t="s">
        <v>2365</v>
      </c>
      <c r="C1265" s="65" t="s">
        <v>2366</v>
      </c>
      <c r="D1265" s="66">
        <v>1.08</v>
      </c>
      <c r="E1265" s="66">
        <v>75</v>
      </c>
      <c r="F1265" s="23">
        <f t="shared" si="19"/>
        <v>81</v>
      </c>
      <c r="G1265" s="35" t="s">
        <v>2187</v>
      </c>
    </row>
    <row r="1266" s="3" customFormat="1" ht="18" customHeight="1" spans="1:7">
      <c r="A1266" s="18">
        <v>1263</v>
      </c>
      <c r="B1266" s="67" t="s">
        <v>2367</v>
      </c>
      <c r="C1266" s="65" t="s">
        <v>2368</v>
      </c>
      <c r="D1266" s="66">
        <v>1.08</v>
      </c>
      <c r="E1266" s="66">
        <v>75</v>
      </c>
      <c r="F1266" s="23">
        <f t="shared" si="19"/>
        <v>81</v>
      </c>
      <c r="G1266" s="35" t="s">
        <v>2187</v>
      </c>
    </row>
    <row r="1267" s="3" customFormat="1" ht="18" customHeight="1" spans="1:7">
      <c r="A1267" s="18">
        <v>1264</v>
      </c>
      <c r="B1267" s="67" t="s">
        <v>2369</v>
      </c>
      <c r="C1267" s="65" t="s">
        <v>2370</v>
      </c>
      <c r="D1267" s="66">
        <v>1.08</v>
      </c>
      <c r="E1267" s="66">
        <v>75</v>
      </c>
      <c r="F1267" s="23">
        <f t="shared" si="19"/>
        <v>81</v>
      </c>
      <c r="G1267" s="35" t="s">
        <v>2187</v>
      </c>
    </row>
    <row r="1268" s="3" customFormat="1" ht="18" customHeight="1" spans="1:7">
      <c r="A1268" s="18">
        <v>1265</v>
      </c>
      <c r="B1268" s="67" t="s">
        <v>2371</v>
      </c>
      <c r="C1268" s="65" t="s">
        <v>2372</v>
      </c>
      <c r="D1268" s="66">
        <v>1.08</v>
      </c>
      <c r="E1268" s="66">
        <v>75</v>
      </c>
      <c r="F1268" s="23">
        <f t="shared" si="19"/>
        <v>81</v>
      </c>
      <c r="G1268" s="35" t="s">
        <v>2187</v>
      </c>
    </row>
    <row r="1269" s="3" customFormat="1" ht="18" customHeight="1" spans="1:7">
      <c r="A1269" s="18">
        <v>1266</v>
      </c>
      <c r="B1269" s="67" t="s">
        <v>2373</v>
      </c>
      <c r="C1269" s="65" t="s">
        <v>2374</v>
      </c>
      <c r="D1269" s="66">
        <v>2.16</v>
      </c>
      <c r="E1269" s="66">
        <v>75</v>
      </c>
      <c r="F1269" s="23">
        <f t="shared" si="19"/>
        <v>162</v>
      </c>
      <c r="G1269" s="35" t="s">
        <v>2187</v>
      </c>
    </row>
    <row r="1270" s="3" customFormat="1" ht="18" customHeight="1" spans="1:7">
      <c r="A1270" s="18">
        <v>1267</v>
      </c>
      <c r="B1270" s="67" t="s">
        <v>2375</v>
      </c>
      <c r="C1270" s="65" t="s">
        <v>2285</v>
      </c>
      <c r="D1270" s="66">
        <v>2.16</v>
      </c>
      <c r="E1270" s="66">
        <v>75</v>
      </c>
      <c r="F1270" s="23">
        <f t="shared" si="19"/>
        <v>162</v>
      </c>
      <c r="G1270" s="35" t="s">
        <v>2187</v>
      </c>
    </row>
    <row r="1271" s="3" customFormat="1" ht="18" customHeight="1" spans="1:7">
      <c r="A1271" s="18">
        <v>1268</v>
      </c>
      <c r="B1271" s="67" t="s">
        <v>2376</v>
      </c>
      <c r="C1271" s="65" t="s">
        <v>2377</v>
      </c>
      <c r="D1271" s="66">
        <v>2.16</v>
      </c>
      <c r="E1271" s="66">
        <v>75</v>
      </c>
      <c r="F1271" s="23">
        <f t="shared" si="19"/>
        <v>162</v>
      </c>
      <c r="G1271" s="35" t="s">
        <v>2187</v>
      </c>
    </row>
    <row r="1272" s="3" customFormat="1" ht="18" customHeight="1" spans="1:7">
      <c r="A1272" s="18">
        <v>1269</v>
      </c>
      <c r="B1272" s="67" t="s">
        <v>2378</v>
      </c>
      <c r="C1272" s="65" t="s">
        <v>2379</v>
      </c>
      <c r="D1272" s="66">
        <v>1.2</v>
      </c>
      <c r="E1272" s="66">
        <v>75</v>
      </c>
      <c r="F1272" s="23">
        <f t="shared" si="19"/>
        <v>90</v>
      </c>
      <c r="G1272" s="35" t="s">
        <v>2187</v>
      </c>
    </row>
    <row r="1273" s="3" customFormat="1" ht="18" customHeight="1" spans="1:7">
      <c r="A1273" s="18">
        <v>1270</v>
      </c>
      <c r="B1273" s="67" t="s">
        <v>2380</v>
      </c>
      <c r="C1273" s="65" t="s">
        <v>2381</v>
      </c>
      <c r="D1273" s="66">
        <v>2.4</v>
      </c>
      <c r="E1273" s="66">
        <v>75</v>
      </c>
      <c r="F1273" s="23">
        <f t="shared" si="19"/>
        <v>180</v>
      </c>
      <c r="G1273" s="35" t="s">
        <v>2187</v>
      </c>
    </row>
    <row r="1274" s="3" customFormat="1" ht="18" customHeight="1" spans="1:7">
      <c r="A1274" s="18">
        <v>1271</v>
      </c>
      <c r="B1274" s="67" t="s">
        <v>2382</v>
      </c>
      <c r="C1274" s="65" t="s">
        <v>2383</v>
      </c>
      <c r="D1274" s="66">
        <v>1.54</v>
      </c>
      <c r="E1274" s="66">
        <v>75</v>
      </c>
      <c r="F1274" s="23">
        <f t="shared" si="19"/>
        <v>115.5</v>
      </c>
      <c r="G1274" s="35" t="s">
        <v>2187</v>
      </c>
    </row>
    <row r="1275" s="3" customFormat="1" ht="18" customHeight="1" spans="1:7">
      <c r="A1275" s="18">
        <v>1272</v>
      </c>
      <c r="B1275" s="67" t="s">
        <v>2384</v>
      </c>
      <c r="C1275" s="65" t="s">
        <v>2385</v>
      </c>
      <c r="D1275" s="66">
        <v>1.68</v>
      </c>
      <c r="E1275" s="66">
        <v>75</v>
      </c>
      <c r="F1275" s="23">
        <f t="shared" si="19"/>
        <v>126</v>
      </c>
      <c r="G1275" s="35" t="s">
        <v>2187</v>
      </c>
    </row>
    <row r="1276" s="3" customFormat="1" ht="18" customHeight="1" spans="1:7">
      <c r="A1276" s="18">
        <v>1273</v>
      </c>
      <c r="B1276" s="67" t="s">
        <v>2386</v>
      </c>
      <c r="C1276" s="65" t="s">
        <v>2387</v>
      </c>
      <c r="D1276" s="66">
        <v>1.92</v>
      </c>
      <c r="E1276" s="66">
        <v>75</v>
      </c>
      <c r="F1276" s="23">
        <f t="shared" si="19"/>
        <v>144</v>
      </c>
      <c r="G1276" s="35" t="s">
        <v>2187</v>
      </c>
    </row>
    <row r="1277" s="3" customFormat="1" ht="18" customHeight="1" spans="1:7">
      <c r="A1277" s="18">
        <v>1274</v>
      </c>
      <c r="B1277" s="67" t="s">
        <v>2388</v>
      </c>
      <c r="C1277" s="65" t="s">
        <v>2389</v>
      </c>
      <c r="D1277" s="66">
        <v>1.92</v>
      </c>
      <c r="E1277" s="66">
        <v>75</v>
      </c>
      <c r="F1277" s="23">
        <f t="shared" si="19"/>
        <v>144</v>
      </c>
      <c r="G1277" s="35" t="s">
        <v>2187</v>
      </c>
    </row>
    <row r="1278" s="3" customFormat="1" ht="18" customHeight="1" spans="1:7">
      <c r="A1278" s="18">
        <v>1275</v>
      </c>
      <c r="B1278" s="67" t="s">
        <v>2390</v>
      </c>
      <c r="C1278" s="65" t="s">
        <v>2391</v>
      </c>
      <c r="D1278" s="66">
        <v>1.92</v>
      </c>
      <c r="E1278" s="66">
        <v>75</v>
      </c>
      <c r="F1278" s="23">
        <f t="shared" si="19"/>
        <v>144</v>
      </c>
      <c r="G1278" s="35" t="s">
        <v>2187</v>
      </c>
    </row>
    <row r="1279" s="3" customFormat="1" ht="18" customHeight="1" spans="1:7">
      <c r="A1279" s="18">
        <v>1276</v>
      </c>
      <c r="B1279" s="67" t="s">
        <v>2392</v>
      </c>
      <c r="C1279" s="65" t="s">
        <v>2393</v>
      </c>
      <c r="D1279" s="66">
        <v>1.92</v>
      </c>
      <c r="E1279" s="66">
        <v>75</v>
      </c>
      <c r="F1279" s="23">
        <f t="shared" si="19"/>
        <v>144</v>
      </c>
      <c r="G1279" s="35" t="s">
        <v>2187</v>
      </c>
    </row>
    <row r="1280" s="3" customFormat="1" ht="18" customHeight="1" spans="1:7">
      <c r="A1280" s="18">
        <v>1277</v>
      </c>
      <c r="B1280" s="67" t="s">
        <v>2394</v>
      </c>
      <c r="C1280" s="65" t="s">
        <v>2395</v>
      </c>
      <c r="D1280" s="66">
        <v>2.16</v>
      </c>
      <c r="E1280" s="66">
        <v>75</v>
      </c>
      <c r="F1280" s="23">
        <f t="shared" si="19"/>
        <v>162</v>
      </c>
      <c r="G1280" s="35" t="s">
        <v>2187</v>
      </c>
    </row>
    <row r="1281" s="3" customFormat="1" ht="18" customHeight="1" spans="1:7">
      <c r="A1281" s="18">
        <v>1278</v>
      </c>
      <c r="B1281" s="67" t="s">
        <v>2396</v>
      </c>
      <c r="C1281" s="65" t="s">
        <v>2397</v>
      </c>
      <c r="D1281" s="66">
        <v>2.16</v>
      </c>
      <c r="E1281" s="66">
        <v>75</v>
      </c>
      <c r="F1281" s="23">
        <f t="shared" si="19"/>
        <v>162</v>
      </c>
      <c r="G1281" s="35" t="s">
        <v>2187</v>
      </c>
    </row>
    <row r="1282" s="3" customFormat="1" ht="18" customHeight="1" spans="1:7">
      <c r="A1282" s="18">
        <v>1279</v>
      </c>
      <c r="B1282" s="67" t="s">
        <v>2398</v>
      </c>
      <c r="C1282" s="65" t="s">
        <v>2399</v>
      </c>
      <c r="D1282" s="66">
        <v>2.16</v>
      </c>
      <c r="E1282" s="66">
        <v>75</v>
      </c>
      <c r="F1282" s="23">
        <f t="shared" si="19"/>
        <v>162</v>
      </c>
      <c r="G1282" s="35" t="s">
        <v>2187</v>
      </c>
    </row>
    <row r="1283" s="3" customFormat="1" ht="18" customHeight="1" spans="1:7">
      <c r="A1283" s="18">
        <v>1280</v>
      </c>
      <c r="B1283" s="67" t="s">
        <v>2400</v>
      </c>
      <c r="C1283" s="65" t="s">
        <v>1066</v>
      </c>
      <c r="D1283" s="66">
        <v>2.16</v>
      </c>
      <c r="E1283" s="66">
        <v>75</v>
      </c>
      <c r="F1283" s="23">
        <f t="shared" si="19"/>
        <v>162</v>
      </c>
      <c r="G1283" s="35" t="s">
        <v>2187</v>
      </c>
    </row>
    <row r="1284" s="3" customFormat="1" ht="18" customHeight="1" spans="1:7">
      <c r="A1284" s="18">
        <v>1281</v>
      </c>
      <c r="B1284" s="67" t="s">
        <v>2401</v>
      </c>
      <c r="C1284" s="65" t="s">
        <v>2402</v>
      </c>
      <c r="D1284" s="66">
        <v>1.8</v>
      </c>
      <c r="E1284" s="66">
        <v>75</v>
      </c>
      <c r="F1284" s="23">
        <f t="shared" ref="F1284:F1347" si="20">E1284*D1284</f>
        <v>135</v>
      </c>
      <c r="G1284" s="35" t="s">
        <v>2187</v>
      </c>
    </row>
    <row r="1285" s="3" customFormat="1" ht="18" customHeight="1" spans="1:7">
      <c r="A1285" s="18">
        <v>1282</v>
      </c>
      <c r="B1285" s="67" t="s">
        <v>2403</v>
      </c>
      <c r="C1285" s="65" t="s">
        <v>2404</v>
      </c>
      <c r="D1285" s="66">
        <v>2.16</v>
      </c>
      <c r="E1285" s="66">
        <v>75</v>
      </c>
      <c r="F1285" s="23">
        <f t="shared" si="20"/>
        <v>162</v>
      </c>
      <c r="G1285" s="35" t="s">
        <v>2187</v>
      </c>
    </row>
    <row r="1286" s="3" customFormat="1" ht="18" customHeight="1" spans="1:7">
      <c r="A1286" s="18">
        <v>1283</v>
      </c>
      <c r="B1286" s="67" t="s">
        <v>2405</v>
      </c>
      <c r="C1286" s="65" t="s">
        <v>2399</v>
      </c>
      <c r="D1286" s="66">
        <v>2.16</v>
      </c>
      <c r="E1286" s="66">
        <v>75</v>
      </c>
      <c r="F1286" s="23">
        <f t="shared" si="20"/>
        <v>162</v>
      </c>
      <c r="G1286" s="35" t="s">
        <v>2187</v>
      </c>
    </row>
    <row r="1287" s="3" customFormat="1" ht="18" customHeight="1" spans="1:7">
      <c r="A1287" s="18">
        <v>1284</v>
      </c>
      <c r="B1287" s="67" t="s">
        <v>2406</v>
      </c>
      <c r="C1287" s="65" t="s">
        <v>2407</v>
      </c>
      <c r="D1287" s="66">
        <v>2.16</v>
      </c>
      <c r="E1287" s="66">
        <v>75</v>
      </c>
      <c r="F1287" s="23">
        <f t="shared" si="20"/>
        <v>162</v>
      </c>
      <c r="G1287" s="35" t="s">
        <v>2187</v>
      </c>
    </row>
    <row r="1288" s="3" customFormat="1" ht="18" customHeight="1" spans="1:7">
      <c r="A1288" s="18">
        <v>1285</v>
      </c>
      <c r="B1288" s="67" t="s">
        <v>2408</v>
      </c>
      <c r="C1288" s="65" t="s">
        <v>2409</v>
      </c>
      <c r="D1288" s="66">
        <v>2.16</v>
      </c>
      <c r="E1288" s="66">
        <v>75</v>
      </c>
      <c r="F1288" s="23">
        <f t="shared" si="20"/>
        <v>162</v>
      </c>
      <c r="G1288" s="35" t="s">
        <v>2187</v>
      </c>
    </row>
    <row r="1289" s="3" customFormat="1" ht="18" customHeight="1" spans="1:7">
      <c r="A1289" s="18">
        <v>1286</v>
      </c>
      <c r="B1289" s="67" t="s">
        <v>2410</v>
      </c>
      <c r="C1289" s="65" t="s">
        <v>2411</v>
      </c>
      <c r="D1289" s="66">
        <v>2.16</v>
      </c>
      <c r="E1289" s="66">
        <v>75</v>
      </c>
      <c r="F1289" s="23">
        <f t="shared" si="20"/>
        <v>162</v>
      </c>
      <c r="G1289" s="35" t="s">
        <v>2187</v>
      </c>
    </row>
    <row r="1290" s="3" customFormat="1" ht="18" customHeight="1" spans="1:7">
      <c r="A1290" s="18">
        <v>1287</v>
      </c>
      <c r="B1290" s="67" t="s">
        <v>2412</v>
      </c>
      <c r="C1290" s="65" t="s">
        <v>2413</v>
      </c>
      <c r="D1290" s="66">
        <v>2.16</v>
      </c>
      <c r="E1290" s="66">
        <v>75</v>
      </c>
      <c r="F1290" s="23">
        <f t="shared" si="20"/>
        <v>162</v>
      </c>
      <c r="G1290" s="35" t="s">
        <v>2187</v>
      </c>
    </row>
    <row r="1291" s="3" customFormat="1" ht="18" customHeight="1" spans="1:7">
      <c r="A1291" s="18">
        <v>1288</v>
      </c>
      <c r="B1291" s="67" t="s">
        <v>2414</v>
      </c>
      <c r="C1291" s="65" t="s">
        <v>2415</v>
      </c>
      <c r="D1291" s="66">
        <v>2.16</v>
      </c>
      <c r="E1291" s="66">
        <v>75</v>
      </c>
      <c r="F1291" s="23">
        <f t="shared" si="20"/>
        <v>162</v>
      </c>
      <c r="G1291" s="35" t="s">
        <v>2187</v>
      </c>
    </row>
    <row r="1292" s="3" customFormat="1" ht="18" customHeight="1" spans="1:7">
      <c r="A1292" s="18">
        <v>1289</v>
      </c>
      <c r="B1292" s="67" t="s">
        <v>2416</v>
      </c>
      <c r="C1292" s="65" t="s">
        <v>2417</v>
      </c>
      <c r="D1292" s="66">
        <v>2.76</v>
      </c>
      <c r="E1292" s="66">
        <v>75</v>
      </c>
      <c r="F1292" s="23">
        <f t="shared" si="20"/>
        <v>207</v>
      </c>
      <c r="G1292" s="35" t="s">
        <v>2187</v>
      </c>
    </row>
    <row r="1293" s="3" customFormat="1" ht="18" customHeight="1" spans="1:7">
      <c r="A1293" s="18">
        <v>1290</v>
      </c>
      <c r="B1293" s="67" t="s">
        <v>2418</v>
      </c>
      <c r="C1293" s="65" t="s">
        <v>2419</v>
      </c>
      <c r="D1293" s="66">
        <v>2.76</v>
      </c>
      <c r="E1293" s="66">
        <v>75</v>
      </c>
      <c r="F1293" s="23">
        <f t="shared" si="20"/>
        <v>207</v>
      </c>
      <c r="G1293" s="35" t="s">
        <v>2187</v>
      </c>
    </row>
    <row r="1294" s="3" customFormat="1" ht="18" customHeight="1" spans="1:7">
      <c r="A1294" s="18">
        <v>1291</v>
      </c>
      <c r="B1294" s="67" t="s">
        <v>2420</v>
      </c>
      <c r="C1294" s="65" t="s">
        <v>2421</v>
      </c>
      <c r="D1294" s="66">
        <v>3</v>
      </c>
      <c r="E1294" s="66">
        <v>75</v>
      </c>
      <c r="F1294" s="23">
        <f t="shared" si="20"/>
        <v>225</v>
      </c>
      <c r="G1294" s="35" t="s">
        <v>2187</v>
      </c>
    </row>
    <row r="1295" s="3" customFormat="1" ht="18" customHeight="1" spans="1:7">
      <c r="A1295" s="18">
        <v>1292</v>
      </c>
      <c r="B1295" s="67" t="s">
        <v>2422</v>
      </c>
      <c r="C1295" s="65" t="s">
        <v>2423</v>
      </c>
      <c r="D1295" s="66">
        <v>3.24</v>
      </c>
      <c r="E1295" s="66">
        <v>75</v>
      </c>
      <c r="F1295" s="23">
        <f t="shared" si="20"/>
        <v>243</v>
      </c>
      <c r="G1295" s="35" t="s">
        <v>2187</v>
      </c>
    </row>
    <row r="1296" s="3" customFormat="1" ht="18" customHeight="1" spans="1:7">
      <c r="A1296" s="18">
        <v>1293</v>
      </c>
      <c r="B1296" s="67" t="s">
        <v>2424</v>
      </c>
      <c r="C1296" s="65" t="s">
        <v>2425</v>
      </c>
      <c r="D1296" s="66">
        <v>3.24</v>
      </c>
      <c r="E1296" s="66">
        <v>75</v>
      </c>
      <c r="F1296" s="23">
        <f t="shared" si="20"/>
        <v>243</v>
      </c>
      <c r="G1296" s="35" t="s">
        <v>2187</v>
      </c>
    </row>
    <row r="1297" s="3" customFormat="1" ht="18" customHeight="1" spans="1:7">
      <c r="A1297" s="18">
        <v>1294</v>
      </c>
      <c r="B1297" s="67" t="s">
        <v>2426</v>
      </c>
      <c r="C1297" s="65" t="s">
        <v>2427</v>
      </c>
      <c r="D1297" s="66">
        <v>3.24</v>
      </c>
      <c r="E1297" s="66">
        <v>75</v>
      </c>
      <c r="F1297" s="23">
        <f t="shared" si="20"/>
        <v>243</v>
      </c>
      <c r="G1297" s="35" t="s">
        <v>2187</v>
      </c>
    </row>
    <row r="1298" s="3" customFormat="1" ht="18" customHeight="1" spans="1:7">
      <c r="A1298" s="18">
        <v>1295</v>
      </c>
      <c r="B1298" s="67" t="s">
        <v>2428</v>
      </c>
      <c r="C1298" s="65" t="s">
        <v>2429</v>
      </c>
      <c r="D1298" s="66">
        <v>3.24</v>
      </c>
      <c r="E1298" s="66">
        <v>75</v>
      </c>
      <c r="F1298" s="23">
        <f t="shared" si="20"/>
        <v>243</v>
      </c>
      <c r="G1298" s="35" t="s">
        <v>2187</v>
      </c>
    </row>
    <row r="1299" s="3" customFormat="1" ht="18" customHeight="1" spans="1:7">
      <c r="A1299" s="18">
        <v>1296</v>
      </c>
      <c r="B1299" s="67" t="s">
        <v>2430</v>
      </c>
      <c r="C1299" s="65" t="s">
        <v>2431</v>
      </c>
      <c r="D1299" s="66">
        <v>3.24</v>
      </c>
      <c r="E1299" s="66">
        <v>75</v>
      </c>
      <c r="F1299" s="23">
        <f t="shared" si="20"/>
        <v>243</v>
      </c>
      <c r="G1299" s="35" t="s">
        <v>2187</v>
      </c>
    </row>
    <row r="1300" s="3" customFormat="1" ht="18" customHeight="1" spans="1:7">
      <c r="A1300" s="18">
        <v>1297</v>
      </c>
      <c r="B1300" s="67" t="s">
        <v>2432</v>
      </c>
      <c r="C1300" s="65" t="s">
        <v>2433</v>
      </c>
      <c r="D1300" s="66">
        <v>3.24</v>
      </c>
      <c r="E1300" s="66">
        <v>75</v>
      </c>
      <c r="F1300" s="23">
        <f t="shared" si="20"/>
        <v>243</v>
      </c>
      <c r="G1300" s="35" t="s">
        <v>2187</v>
      </c>
    </row>
    <row r="1301" s="3" customFormat="1" ht="18" customHeight="1" spans="1:7">
      <c r="A1301" s="18">
        <v>1298</v>
      </c>
      <c r="B1301" s="67" t="s">
        <v>2434</v>
      </c>
      <c r="C1301" s="65" t="s">
        <v>2435</v>
      </c>
      <c r="D1301" s="66">
        <v>2.4</v>
      </c>
      <c r="E1301" s="66">
        <v>75</v>
      </c>
      <c r="F1301" s="23">
        <f t="shared" si="20"/>
        <v>180</v>
      </c>
      <c r="G1301" s="35" t="s">
        <v>2187</v>
      </c>
    </row>
    <row r="1302" s="3" customFormat="1" ht="18" customHeight="1" spans="1:7">
      <c r="A1302" s="18">
        <v>1299</v>
      </c>
      <c r="B1302" s="67" t="s">
        <v>2436</v>
      </c>
      <c r="C1302" s="65" t="s">
        <v>2437</v>
      </c>
      <c r="D1302" s="66">
        <v>4.12</v>
      </c>
      <c r="E1302" s="66">
        <v>75</v>
      </c>
      <c r="F1302" s="23">
        <f t="shared" si="20"/>
        <v>309</v>
      </c>
      <c r="G1302" s="35" t="s">
        <v>2187</v>
      </c>
    </row>
    <row r="1303" s="3" customFormat="1" ht="18" customHeight="1" spans="1:7">
      <c r="A1303" s="18">
        <v>1300</v>
      </c>
      <c r="B1303" s="67" t="s">
        <v>2438</v>
      </c>
      <c r="C1303" s="65" t="s">
        <v>2439</v>
      </c>
      <c r="D1303" s="66">
        <v>5.02</v>
      </c>
      <c r="E1303" s="66">
        <v>75</v>
      </c>
      <c r="F1303" s="23">
        <f t="shared" si="20"/>
        <v>376.5</v>
      </c>
      <c r="G1303" s="35" t="s">
        <v>2187</v>
      </c>
    </row>
    <row r="1304" s="3" customFormat="1" ht="18" customHeight="1" spans="1:7">
      <c r="A1304" s="18">
        <v>1301</v>
      </c>
      <c r="B1304" s="67" t="s">
        <v>2440</v>
      </c>
      <c r="C1304" s="65" t="s">
        <v>2441</v>
      </c>
      <c r="D1304" s="66">
        <v>4.32</v>
      </c>
      <c r="E1304" s="66">
        <v>75</v>
      </c>
      <c r="F1304" s="23">
        <f t="shared" si="20"/>
        <v>324</v>
      </c>
      <c r="G1304" s="35" t="s">
        <v>2187</v>
      </c>
    </row>
    <row r="1305" s="3" customFormat="1" ht="18" customHeight="1" spans="1:7">
      <c r="A1305" s="18">
        <v>1302</v>
      </c>
      <c r="B1305" s="67" t="s">
        <v>2442</v>
      </c>
      <c r="C1305" s="65" t="s">
        <v>2275</v>
      </c>
      <c r="D1305" s="66">
        <v>4.32</v>
      </c>
      <c r="E1305" s="66">
        <v>75</v>
      </c>
      <c r="F1305" s="23">
        <f t="shared" si="20"/>
        <v>324</v>
      </c>
      <c r="G1305" s="35" t="s">
        <v>2187</v>
      </c>
    </row>
    <row r="1306" s="3" customFormat="1" ht="18" customHeight="1" spans="1:7">
      <c r="A1306" s="18">
        <v>1303</v>
      </c>
      <c r="B1306" s="67" t="s">
        <v>2443</v>
      </c>
      <c r="C1306" s="65" t="s">
        <v>2444</v>
      </c>
      <c r="D1306" s="66">
        <v>4.32</v>
      </c>
      <c r="E1306" s="66">
        <v>75</v>
      </c>
      <c r="F1306" s="23">
        <f t="shared" si="20"/>
        <v>324</v>
      </c>
      <c r="G1306" s="35" t="s">
        <v>2187</v>
      </c>
    </row>
    <row r="1307" s="3" customFormat="1" ht="18" customHeight="1" spans="1:7">
      <c r="A1307" s="18">
        <v>1304</v>
      </c>
      <c r="B1307" s="67" t="s">
        <v>2445</v>
      </c>
      <c r="C1307" s="65" t="s">
        <v>2446</v>
      </c>
      <c r="D1307" s="66">
        <v>4.32</v>
      </c>
      <c r="E1307" s="66">
        <v>75</v>
      </c>
      <c r="F1307" s="23">
        <f t="shared" si="20"/>
        <v>324</v>
      </c>
      <c r="G1307" s="35" t="s">
        <v>2187</v>
      </c>
    </row>
    <row r="1308" s="3" customFormat="1" ht="18" customHeight="1" spans="1:7">
      <c r="A1308" s="18">
        <v>1305</v>
      </c>
      <c r="B1308" s="67" t="s">
        <v>2447</v>
      </c>
      <c r="C1308" s="65" t="s">
        <v>2448</v>
      </c>
      <c r="D1308" s="66">
        <v>3.94</v>
      </c>
      <c r="E1308" s="66">
        <v>75</v>
      </c>
      <c r="F1308" s="23">
        <f t="shared" si="20"/>
        <v>295.5</v>
      </c>
      <c r="G1308" s="35" t="s">
        <v>2187</v>
      </c>
    </row>
    <row r="1309" s="3" customFormat="1" ht="18" customHeight="1" spans="1:7">
      <c r="A1309" s="18">
        <v>1306</v>
      </c>
      <c r="B1309" s="67" t="s">
        <v>2449</v>
      </c>
      <c r="C1309" s="65" t="s">
        <v>2366</v>
      </c>
      <c r="D1309" s="66">
        <v>5.4</v>
      </c>
      <c r="E1309" s="66">
        <v>75</v>
      </c>
      <c r="F1309" s="23">
        <f t="shared" si="20"/>
        <v>405</v>
      </c>
      <c r="G1309" s="35" t="s">
        <v>2187</v>
      </c>
    </row>
    <row r="1310" s="3" customFormat="1" ht="18" customHeight="1" spans="1:7">
      <c r="A1310" s="18">
        <v>1307</v>
      </c>
      <c r="B1310" s="67" t="s">
        <v>2450</v>
      </c>
      <c r="C1310" s="65" t="s">
        <v>2451</v>
      </c>
      <c r="D1310" s="66">
        <v>5.4</v>
      </c>
      <c r="E1310" s="66">
        <v>75</v>
      </c>
      <c r="F1310" s="23">
        <f t="shared" si="20"/>
        <v>405</v>
      </c>
      <c r="G1310" s="35" t="s">
        <v>2187</v>
      </c>
    </row>
    <row r="1311" s="3" customFormat="1" ht="18" customHeight="1" spans="1:7">
      <c r="A1311" s="18">
        <v>1308</v>
      </c>
      <c r="B1311" s="67" t="s">
        <v>2452</v>
      </c>
      <c r="C1311" s="65" t="s">
        <v>2453</v>
      </c>
      <c r="D1311" s="66">
        <v>5.64</v>
      </c>
      <c r="E1311" s="66">
        <v>75</v>
      </c>
      <c r="F1311" s="23">
        <f t="shared" si="20"/>
        <v>423</v>
      </c>
      <c r="G1311" s="35" t="s">
        <v>2187</v>
      </c>
    </row>
    <row r="1312" s="3" customFormat="1" ht="18" customHeight="1" spans="1:7">
      <c r="A1312" s="18">
        <v>1309</v>
      </c>
      <c r="B1312" s="67" t="s">
        <v>2454</v>
      </c>
      <c r="C1312" s="65" t="s">
        <v>2455</v>
      </c>
      <c r="D1312" s="66">
        <v>3.48</v>
      </c>
      <c r="E1312" s="66">
        <v>75</v>
      </c>
      <c r="F1312" s="23">
        <f t="shared" si="20"/>
        <v>261</v>
      </c>
      <c r="G1312" s="35" t="s">
        <v>2187</v>
      </c>
    </row>
    <row r="1313" s="3" customFormat="1" ht="18" customHeight="1" spans="1:7">
      <c r="A1313" s="18">
        <v>1310</v>
      </c>
      <c r="B1313" s="67" t="s">
        <v>2456</v>
      </c>
      <c r="C1313" s="65" t="s">
        <v>2457</v>
      </c>
      <c r="D1313" s="66">
        <v>6</v>
      </c>
      <c r="E1313" s="66">
        <v>75</v>
      </c>
      <c r="F1313" s="23">
        <f t="shared" si="20"/>
        <v>450</v>
      </c>
      <c r="G1313" s="35" t="s">
        <v>2187</v>
      </c>
    </row>
    <row r="1314" s="3" customFormat="1" ht="18" customHeight="1" spans="1:7">
      <c r="A1314" s="18">
        <v>1311</v>
      </c>
      <c r="B1314" s="67" t="s">
        <v>2458</v>
      </c>
      <c r="C1314" s="65" t="s">
        <v>2459</v>
      </c>
      <c r="D1314" s="66">
        <v>6.48</v>
      </c>
      <c r="E1314" s="66">
        <v>75</v>
      </c>
      <c r="F1314" s="23">
        <f t="shared" si="20"/>
        <v>486</v>
      </c>
      <c r="G1314" s="35" t="s">
        <v>2187</v>
      </c>
    </row>
    <row r="1315" s="3" customFormat="1" ht="18" customHeight="1" spans="1:7">
      <c r="A1315" s="18">
        <v>1312</v>
      </c>
      <c r="B1315" s="67" t="s">
        <v>2460</v>
      </c>
      <c r="C1315" s="65" t="s">
        <v>162</v>
      </c>
      <c r="D1315" s="66">
        <v>6.48</v>
      </c>
      <c r="E1315" s="66">
        <v>75</v>
      </c>
      <c r="F1315" s="23">
        <f t="shared" si="20"/>
        <v>486</v>
      </c>
      <c r="G1315" s="35" t="s">
        <v>2187</v>
      </c>
    </row>
    <row r="1316" s="3" customFormat="1" ht="18" customHeight="1" spans="1:7">
      <c r="A1316" s="18">
        <v>1313</v>
      </c>
      <c r="B1316" s="67" t="s">
        <v>2461</v>
      </c>
      <c r="C1316" s="65" t="s">
        <v>2462</v>
      </c>
      <c r="D1316" s="66">
        <v>7.56</v>
      </c>
      <c r="E1316" s="66">
        <v>75</v>
      </c>
      <c r="F1316" s="23">
        <f t="shared" si="20"/>
        <v>567</v>
      </c>
      <c r="G1316" s="35" t="s">
        <v>2187</v>
      </c>
    </row>
    <row r="1317" s="3" customFormat="1" ht="18" customHeight="1" spans="1:7">
      <c r="A1317" s="18">
        <v>1314</v>
      </c>
      <c r="B1317" s="67" t="s">
        <v>2463</v>
      </c>
      <c r="C1317" s="65" t="s">
        <v>2464</v>
      </c>
      <c r="D1317" s="66">
        <v>1.56</v>
      </c>
      <c r="E1317" s="66">
        <v>75</v>
      </c>
      <c r="F1317" s="23">
        <f t="shared" si="20"/>
        <v>117</v>
      </c>
      <c r="G1317" s="35" t="s">
        <v>2187</v>
      </c>
    </row>
    <row r="1318" s="3" customFormat="1" ht="18" customHeight="1" spans="1:7">
      <c r="A1318" s="18">
        <v>1315</v>
      </c>
      <c r="B1318" s="67" t="s">
        <v>2465</v>
      </c>
      <c r="C1318" s="65" t="s">
        <v>637</v>
      </c>
      <c r="D1318" s="66">
        <v>0.7</v>
      </c>
      <c r="E1318" s="66">
        <v>75</v>
      </c>
      <c r="F1318" s="23">
        <f t="shared" si="20"/>
        <v>52.5</v>
      </c>
      <c r="G1318" s="35" t="s">
        <v>2187</v>
      </c>
    </row>
    <row r="1319" s="3" customFormat="1" ht="18" customHeight="1" spans="1:7">
      <c r="A1319" s="18">
        <v>1316</v>
      </c>
      <c r="B1319" s="67" t="s">
        <v>2466</v>
      </c>
      <c r="C1319" s="65" t="s">
        <v>2467</v>
      </c>
      <c r="D1319" s="66">
        <v>0.84</v>
      </c>
      <c r="E1319" s="66">
        <v>75</v>
      </c>
      <c r="F1319" s="23">
        <f t="shared" si="20"/>
        <v>63</v>
      </c>
      <c r="G1319" s="35" t="s">
        <v>2187</v>
      </c>
    </row>
    <row r="1320" s="3" customFormat="1" ht="18" customHeight="1" spans="1:7">
      <c r="A1320" s="18">
        <v>1317</v>
      </c>
      <c r="B1320" s="67" t="s">
        <v>2468</v>
      </c>
      <c r="C1320" s="65" t="s">
        <v>2469</v>
      </c>
      <c r="D1320" s="66">
        <v>1.08</v>
      </c>
      <c r="E1320" s="66">
        <v>75</v>
      </c>
      <c r="F1320" s="23">
        <f t="shared" si="20"/>
        <v>81</v>
      </c>
      <c r="G1320" s="35" t="s">
        <v>2187</v>
      </c>
    </row>
    <row r="1321" s="3" customFormat="1" ht="18" customHeight="1" spans="1:7">
      <c r="A1321" s="18">
        <v>1318</v>
      </c>
      <c r="B1321" s="67" t="s">
        <v>2470</v>
      </c>
      <c r="C1321" s="65" t="s">
        <v>2471</v>
      </c>
      <c r="D1321" s="66">
        <v>1.08</v>
      </c>
      <c r="E1321" s="66">
        <v>75</v>
      </c>
      <c r="F1321" s="23">
        <f t="shared" si="20"/>
        <v>81</v>
      </c>
      <c r="G1321" s="35" t="s">
        <v>2187</v>
      </c>
    </row>
    <row r="1322" s="3" customFormat="1" ht="18" customHeight="1" spans="1:7">
      <c r="A1322" s="18">
        <v>1319</v>
      </c>
      <c r="B1322" s="67" t="s">
        <v>2472</v>
      </c>
      <c r="C1322" s="65" t="s">
        <v>2473</v>
      </c>
      <c r="D1322" s="66">
        <f>1.08+1.36</f>
        <v>2.44</v>
      </c>
      <c r="E1322" s="66">
        <v>75</v>
      </c>
      <c r="F1322" s="23">
        <f t="shared" si="20"/>
        <v>183</v>
      </c>
      <c r="G1322" s="35" t="s">
        <v>2187</v>
      </c>
    </row>
    <row r="1323" s="3" customFormat="1" ht="18" customHeight="1" spans="1:7">
      <c r="A1323" s="18">
        <v>1320</v>
      </c>
      <c r="B1323" s="67" t="s">
        <v>2474</v>
      </c>
      <c r="C1323" s="65" t="s">
        <v>2475</v>
      </c>
      <c r="D1323" s="66">
        <v>2.04</v>
      </c>
      <c r="E1323" s="66">
        <v>75</v>
      </c>
      <c r="F1323" s="23">
        <f t="shared" si="20"/>
        <v>153</v>
      </c>
      <c r="G1323" s="35" t="s">
        <v>2187</v>
      </c>
    </row>
    <row r="1324" s="3" customFormat="1" ht="18" customHeight="1" spans="1:7">
      <c r="A1324" s="18">
        <v>1321</v>
      </c>
      <c r="B1324" s="67" t="s">
        <v>2476</v>
      </c>
      <c r="C1324" s="65" t="s">
        <v>2477</v>
      </c>
      <c r="D1324" s="66">
        <v>1.2</v>
      </c>
      <c r="E1324" s="66">
        <v>75</v>
      </c>
      <c r="F1324" s="23">
        <f t="shared" si="20"/>
        <v>90</v>
      </c>
      <c r="G1324" s="35" t="s">
        <v>2187</v>
      </c>
    </row>
    <row r="1325" s="3" customFormat="1" ht="18" customHeight="1" spans="1:7">
      <c r="A1325" s="18">
        <v>1322</v>
      </c>
      <c r="B1325" s="67" t="s">
        <v>2478</v>
      </c>
      <c r="C1325" s="65" t="s">
        <v>2479</v>
      </c>
      <c r="D1325" s="66">
        <v>1.26</v>
      </c>
      <c r="E1325" s="66">
        <v>75</v>
      </c>
      <c r="F1325" s="23">
        <f t="shared" si="20"/>
        <v>94.5</v>
      </c>
      <c r="G1325" s="35" t="s">
        <v>2187</v>
      </c>
    </row>
    <row r="1326" s="3" customFormat="1" ht="18" customHeight="1" spans="1:7">
      <c r="A1326" s="18">
        <v>1323</v>
      </c>
      <c r="B1326" s="67" t="s">
        <v>2480</v>
      </c>
      <c r="C1326" s="65" t="s">
        <v>154</v>
      </c>
      <c r="D1326" s="66">
        <v>1.02</v>
      </c>
      <c r="E1326" s="66">
        <v>75</v>
      </c>
      <c r="F1326" s="23">
        <f t="shared" si="20"/>
        <v>76.5</v>
      </c>
      <c r="G1326" s="35" t="s">
        <v>2187</v>
      </c>
    </row>
    <row r="1327" s="3" customFormat="1" ht="18" customHeight="1" spans="1:7">
      <c r="A1327" s="18">
        <v>1324</v>
      </c>
      <c r="B1327" s="67" t="s">
        <v>2481</v>
      </c>
      <c r="C1327" s="65" t="s">
        <v>1404</v>
      </c>
      <c r="D1327" s="66">
        <v>1.44</v>
      </c>
      <c r="E1327" s="66">
        <v>75</v>
      </c>
      <c r="F1327" s="23">
        <f t="shared" si="20"/>
        <v>108</v>
      </c>
      <c r="G1327" s="35" t="s">
        <v>2187</v>
      </c>
    </row>
    <row r="1328" s="3" customFormat="1" ht="18" customHeight="1" spans="1:7">
      <c r="A1328" s="18">
        <v>1325</v>
      </c>
      <c r="B1328" s="67" t="s">
        <v>2482</v>
      </c>
      <c r="C1328" s="65" t="s">
        <v>320</v>
      </c>
      <c r="D1328" s="66">
        <v>1.56</v>
      </c>
      <c r="E1328" s="66">
        <v>75</v>
      </c>
      <c r="F1328" s="23">
        <f t="shared" si="20"/>
        <v>117</v>
      </c>
      <c r="G1328" s="35" t="s">
        <v>2187</v>
      </c>
    </row>
    <row r="1329" s="3" customFormat="1" ht="18" customHeight="1" spans="1:7">
      <c r="A1329" s="18">
        <v>1326</v>
      </c>
      <c r="B1329" s="67" t="s">
        <v>2483</v>
      </c>
      <c r="C1329" s="65" t="s">
        <v>2311</v>
      </c>
      <c r="D1329" s="66">
        <v>1.67</v>
      </c>
      <c r="E1329" s="66">
        <v>75</v>
      </c>
      <c r="F1329" s="23">
        <f t="shared" si="20"/>
        <v>125.25</v>
      </c>
      <c r="G1329" s="35" t="s">
        <v>2187</v>
      </c>
    </row>
    <row r="1330" s="3" customFormat="1" ht="18" customHeight="1" spans="1:7">
      <c r="A1330" s="18">
        <v>1327</v>
      </c>
      <c r="B1330" s="67" t="s">
        <v>2484</v>
      </c>
      <c r="C1330" s="65" t="s">
        <v>1108</v>
      </c>
      <c r="D1330" s="66">
        <v>2.76</v>
      </c>
      <c r="E1330" s="66">
        <v>75</v>
      </c>
      <c r="F1330" s="23">
        <f t="shared" si="20"/>
        <v>207</v>
      </c>
      <c r="G1330" s="35" t="s">
        <v>2187</v>
      </c>
    </row>
    <row r="1331" s="3" customFormat="1" ht="18" customHeight="1" spans="1:7">
      <c r="A1331" s="18">
        <v>1328</v>
      </c>
      <c r="B1331" s="67" t="s">
        <v>2485</v>
      </c>
      <c r="C1331" s="65" t="s">
        <v>2486</v>
      </c>
      <c r="D1331" s="66">
        <v>1.68</v>
      </c>
      <c r="E1331" s="66">
        <v>75</v>
      </c>
      <c r="F1331" s="23">
        <f t="shared" si="20"/>
        <v>126</v>
      </c>
      <c r="G1331" s="35" t="s">
        <v>2187</v>
      </c>
    </row>
    <row r="1332" s="3" customFormat="1" ht="18" customHeight="1" spans="1:7">
      <c r="A1332" s="18">
        <v>1329</v>
      </c>
      <c r="B1332" s="67" t="s">
        <v>2487</v>
      </c>
      <c r="C1332" s="65" t="s">
        <v>2124</v>
      </c>
      <c r="D1332" s="66">
        <v>1.78</v>
      </c>
      <c r="E1332" s="66">
        <v>75</v>
      </c>
      <c r="F1332" s="23">
        <f t="shared" si="20"/>
        <v>133.5</v>
      </c>
      <c r="G1332" s="35" t="s">
        <v>2187</v>
      </c>
    </row>
    <row r="1333" s="3" customFormat="1" ht="18" customHeight="1" spans="1:7">
      <c r="A1333" s="18">
        <v>1330</v>
      </c>
      <c r="B1333" s="67" t="s">
        <v>2488</v>
      </c>
      <c r="C1333" s="65" t="s">
        <v>2489</v>
      </c>
      <c r="D1333" s="66">
        <v>2.16</v>
      </c>
      <c r="E1333" s="66">
        <v>75</v>
      </c>
      <c r="F1333" s="23">
        <f t="shared" si="20"/>
        <v>162</v>
      </c>
      <c r="G1333" s="35" t="s">
        <v>2187</v>
      </c>
    </row>
    <row r="1334" s="3" customFormat="1" ht="18" customHeight="1" spans="1:7">
      <c r="A1334" s="18">
        <v>1331</v>
      </c>
      <c r="B1334" s="67" t="s">
        <v>2490</v>
      </c>
      <c r="C1334" s="65" t="s">
        <v>2491</v>
      </c>
      <c r="D1334" s="66">
        <v>2.16</v>
      </c>
      <c r="E1334" s="66">
        <v>75</v>
      </c>
      <c r="F1334" s="23">
        <f t="shared" si="20"/>
        <v>162</v>
      </c>
      <c r="G1334" s="35" t="s">
        <v>2187</v>
      </c>
    </row>
    <row r="1335" s="3" customFormat="1" ht="18" customHeight="1" spans="1:7">
      <c r="A1335" s="18">
        <v>1332</v>
      </c>
      <c r="B1335" s="67" t="s">
        <v>2492</v>
      </c>
      <c r="C1335" s="65" t="s">
        <v>2493</v>
      </c>
      <c r="D1335" s="66">
        <v>2.16</v>
      </c>
      <c r="E1335" s="66">
        <v>75</v>
      </c>
      <c r="F1335" s="23">
        <f t="shared" si="20"/>
        <v>162</v>
      </c>
      <c r="G1335" s="35" t="s">
        <v>2187</v>
      </c>
    </row>
    <row r="1336" s="3" customFormat="1" ht="18" customHeight="1" spans="1:7">
      <c r="A1336" s="18">
        <v>1333</v>
      </c>
      <c r="B1336" s="67" t="s">
        <v>2494</v>
      </c>
      <c r="C1336" s="65" t="s">
        <v>2495</v>
      </c>
      <c r="D1336" s="66">
        <v>2.16</v>
      </c>
      <c r="E1336" s="66">
        <v>75</v>
      </c>
      <c r="F1336" s="23">
        <f t="shared" si="20"/>
        <v>162</v>
      </c>
      <c r="G1336" s="35" t="s">
        <v>2187</v>
      </c>
    </row>
    <row r="1337" s="3" customFormat="1" ht="18" customHeight="1" spans="1:7">
      <c r="A1337" s="18">
        <v>1334</v>
      </c>
      <c r="B1337" s="67" t="s">
        <v>2496</v>
      </c>
      <c r="C1337" s="65" t="s">
        <v>2497</v>
      </c>
      <c r="D1337" s="66">
        <v>2.16</v>
      </c>
      <c r="E1337" s="66">
        <v>75</v>
      </c>
      <c r="F1337" s="23">
        <f t="shared" si="20"/>
        <v>162</v>
      </c>
      <c r="G1337" s="35" t="s">
        <v>2187</v>
      </c>
    </row>
    <row r="1338" s="3" customFormat="1" ht="18" customHeight="1" spans="1:7">
      <c r="A1338" s="18">
        <v>1335</v>
      </c>
      <c r="B1338" s="67" t="s">
        <v>2498</v>
      </c>
      <c r="C1338" s="65" t="s">
        <v>2499</v>
      </c>
      <c r="D1338" s="66">
        <v>2.16</v>
      </c>
      <c r="E1338" s="66">
        <v>75</v>
      </c>
      <c r="F1338" s="23">
        <f t="shared" si="20"/>
        <v>162</v>
      </c>
      <c r="G1338" s="35" t="s">
        <v>2187</v>
      </c>
    </row>
    <row r="1339" s="3" customFormat="1" ht="18" customHeight="1" spans="1:7">
      <c r="A1339" s="18">
        <v>1336</v>
      </c>
      <c r="B1339" s="67" t="s">
        <v>2500</v>
      </c>
      <c r="C1339" s="65" t="s">
        <v>2501</v>
      </c>
      <c r="D1339" s="66">
        <v>2.16</v>
      </c>
      <c r="E1339" s="66">
        <v>75</v>
      </c>
      <c r="F1339" s="23">
        <f t="shared" si="20"/>
        <v>162</v>
      </c>
      <c r="G1339" s="35" t="s">
        <v>2187</v>
      </c>
    </row>
    <row r="1340" s="3" customFormat="1" ht="18" customHeight="1" spans="1:7">
      <c r="A1340" s="18">
        <v>1337</v>
      </c>
      <c r="B1340" s="67" t="s">
        <v>2502</v>
      </c>
      <c r="C1340" s="65" t="s">
        <v>2503</v>
      </c>
      <c r="D1340" s="66">
        <v>2.16</v>
      </c>
      <c r="E1340" s="66">
        <v>75</v>
      </c>
      <c r="F1340" s="23">
        <f t="shared" si="20"/>
        <v>162</v>
      </c>
      <c r="G1340" s="35" t="s">
        <v>2187</v>
      </c>
    </row>
    <row r="1341" s="3" customFormat="1" ht="18" customHeight="1" spans="1:7">
      <c r="A1341" s="18">
        <v>1338</v>
      </c>
      <c r="B1341" s="67" t="s">
        <v>2504</v>
      </c>
      <c r="C1341" s="65" t="s">
        <v>2505</v>
      </c>
      <c r="D1341" s="66">
        <v>2.16</v>
      </c>
      <c r="E1341" s="66">
        <v>75</v>
      </c>
      <c r="F1341" s="23">
        <f t="shared" si="20"/>
        <v>162</v>
      </c>
      <c r="G1341" s="35" t="s">
        <v>2187</v>
      </c>
    </row>
    <row r="1342" s="3" customFormat="1" ht="18" customHeight="1" spans="1:7">
      <c r="A1342" s="18">
        <v>1339</v>
      </c>
      <c r="B1342" s="67" t="s">
        <v>2506</v>
      </c>
      <c r="C1342" s="65" t="s">
        <v>2507</v>
      </c>
      <c r="D1342" s="66">
        <v>2.28</v>
      </c>
      <c r="E1342" s="66">
        <v>75</v>
      </c>
      <c r="F1342" s="23">
        <f t="shared" si="20"/>
        <v>171</v>
      </c>
      <c r="G1342" s="35" t="s">
        <v>2187</v>
      </c>
    </row>
    <row r="1343" s="3" customFormat="1" ht="18" customHeight="1" spans="1:7">
      <c r="A1343" s="18">
        <v>1340</v>
      </c>
      <c r="B1343" s="67" t="s">
        <v>2508</v>
      </c>
      <c r="C1343" s="65" t="s">
        <v>2509</v>
      </c>
      <c r="D1343" s="66">
        <v>2.86</v>
      </c>
      <c r="E1343" s="66">
        <v>75</v>
      </c>
      <c r="F1343" s="23">
        <f t="shared" si="20"/>
        <v>214.5</v>
      </c>
      <c r="G1343" s="35" t="s">
        <v>2187</v>
      </c>
    </row>
    <row r="1344" s="3" customFormat="1" ht="18" customHeight="1" spans="1:7">
      <c r="A1344" s="18">
        <v>1341</v>
      </c>
      <c r="B1344" s="67" t="s">
        <v>2510</v>
      </c>
      <c r="C1344" s="65" t="s">
        <v>2511</v>
      </c>
      <c r="D1344" s="66">
        <v>2.86</v>
      </c>
      <c r="E1344" s="66">
        <v>75</v>
      </c>
      <c r="F1344" s="23">
        <f t="shared" si="20"/>
        <v>214.5</v>
      </c>
      <c r="G1344" s="35" t="s">
        <v>2187</v>
      </c>
    </row>
    <row r="1345" s="3" customFormat="1" ht="18" customHeight="1" spans="1:7">
      <c r="A1345" s="18">
        <v>1342</v>
      </c>
      <c r="B1345" s="67" t="s">
        <v>2512</v>
      </c>
      <c r="C1345" s="65" t="s">
        <v>502</v>
      </c>
      <c r="D1345" s="66">
        <v>2.86</v>
      </c>
      <c r="E1345" s="66">
        <v>75</v>
      </c>
      <c r="F1345" s="23">
        <f t="shared" si="20"/>
        <v>214.5</v>
      </c>
      <c r="G1345" s="35" t="s">
        <v>2187</v>
      </c>
    </row>
    <row r="1346" s="3" customFormat="1" ht="18" customHeight="1" spans="1:7">
      <c r="A1346" s="18">
        <v>1343</v>
      </c>
      <c r="B1346" s="67" t="s">
        <v>2513</v>
      </c>
      <c r="C1346" s="65" t="s">
        <v>2514</v>
      </c>
      <c r="D1346" s="66">
        <v>3.96</v>
      </c>
      <c r="E1346" s="66">
        <v>75</v>
      </c>
      <c r="F1346" s="23">
        <f t="shared" si="20"/>
        <v>297</v>
      </c>
      <c r="G1346" s="35" t="s">
        <v>2187</v>
      </c>
    </row>
    <row r="1347" s="3" customFormat="1" ht="18" customHeight="1" spans="1:7">
      <c r="A1347" s="18">
        <v>1344</v>
      </c>
      <c r="B1347" s="67" t="s">
        <v>2515</v>
      </c>
      <c r="C1347" s="65" t="s">
        <v>1236</v>
      </c>
      <c r="D1347" s="66">
        <v>4.32</v>
      </c>
      <c r="E1347" s="66">
        <v>75</v>
      </c>
      <c r="F1347" s="23">
        <f t="shared" si="20"/>
        <v>324</v>
      </c>
      <c r="G1347" s="35" t="s">
        <v>2187</v>
      </c>
    </row>
    <row r="1348" s="3" customFormat="1" ht="18" customHeight="1" spans="1:7">
      <c r="A1348" s="18">
        <v>1345</v>
      </c>
      <c r="B1348" s="67" t="s">
        <v>2516</v>
      </c>
      <c r="C1348" s="65" t="s">
        <v>2517</v>
      </c>
      <c r="D1348" s="66">
        <v>3.24</v>
      </c>
      <c r="E1348" s="66">
        <v>75</v>
      </c>
      <c r="F1348" s="23">
        <f t="shared" ref="F1348:F1411" si="21">E1348*D1348</f>
        <v>243</v>
      </c>
      <c r="G1348" s="35" t="s">
        <v>2187</v>
      </c>
    </row>
    <row r="1349" s="3" customFormat="1" ht="18" customHeight="1" spans="1:7">
      <c r="A1349" s="18">
        <v>1346</v>
      </c>
      <c r="B1349" s="67" t="s">
        <v>2518</v>
      </c>
      <c r="C1349" s="65" t="s">
        <v>2519</v>
      </c>
      <c r="D1349" s="66">
        <v>2.64</v>
      </c>
      <c r="E1349" s="66">
        <v>75</v>
      </c>
      <c r="F1349" s="23">
        <f t="shared" si="21"/>
        <v>198</v>
      </c>
      <c r="G1349" s="35" t="s">
        <v>2187</v>
      </c>
    </row>
    <row r="1350" s="3" customFormat="1" ht="18" customHeight="1" spans="1:7">
      <c r="A1350" s="18">
        <v>1347</v>
      </c>
      <c r="B1350" s="67" t="s">
        <v>2520</v>
      </c>
      <c r="C1350" s="65" t="s">
        <v>2521</v>
      </c>
      <c r="D1350" s="66">
        <v>3.24</v>
      </c>
      <c r="E1350" s="66">
        <v>75</v>
      </c>
      <c r="F1350" s="23">
        <f t="shared" si="21"/>
        <v>243</v>
      </c>
      <c r="G1350" s="35" t="s">
        <v>2187</v>
      </c>
    </row>
    <row r="1351" s="3" customFormat="1" ht="18" customHeight="1" spans="1:7">
      <c r="A1351" s="18">
        <v>1348</v>
      </c>
      <c r="B1351" s="67" t="s">
        <v>2522</v>
      </c>
      <c r="C1351" s="65" t="s">
        <v>2523</v>
      </c>
      <c r="D1351" s="66">
        <v>3.24</v>
      </c>
      <c r="E1351" s="66">
        <v>75</v>
      </c>
      <c r="F1351" s="23">
        <f t="shared" si="21"/>
        <v>243</v>
      </c>
      <c r="G1351" s="35" t="s">
        <v>2187</v>
      </c>
    </row>
    <row r="1352" s="3" customFormat="1" ht="18" customHeight="1" spans="1:7">
      <c r="A1352" s="18">
        <v>1349</v>
      </c>
      <c r="B1352" s="67" t="s">
        <v>2524</v>
      </c>
      <c r="C1352" s="65" t="s">
        <v>2525</v>
      </c>
      <c r="D1352" s="66">
        <v>3.6</v>
      </c>
      <c r="E1352" s="66">
        <v>75</v>
      </c>
      <c r="F1352" s="23">
        <f t="shared" si="21"/>
        <v>270</v>
      </c>
      <c r="G1352" s="35" t="s">
        <v>2187</v>
      </c>
    </row>
    <row r="1353" s="3" customFormat="1" ht="18" customHeight="1" spans="1:7">
      <c r="A1353" s="18">
        <v>1350</v>
      </c>
      <c r="B1353" s="67" t="s">
        <v>2526</v>
      </c>
      <c r="C1353" s="65" t="s">
        <v>2527</v>
      </c>
      <c r="D1353" s="66">
        <v>3.6</v>
      </c>
      <c r="E1353" s="66">
        <v>75</v>
      </c>
      <c r="F1353" s="23">
        <f t="shared" si="21"/>
        <v>270</v>
      </c>
      <c r="G1353" s="35" t="s">
        <v>2187</v>
      </c>
    </row>
    <row r="1354" s="3" customFormat="1" ht="18" customHeight="1" spans="1:7">
      <c r="A1354" s="18">
        <v>1351</v>
      </c>
      <c r="B1354" s="67" t="s">
        <v>2528</v>
      </c>
      <c r="C1354" s="65" t="s">
        <v>2529</v>
      </c>
      <c r="D1354" s="66">
        <v>3.48</v>
      </c>
      <c r="E1354" s="66">
        <v>75</v>
      </c>
      <c r="F1354" s="23">
        <f t="shared" si="21"/>
        <v>261</v>
      </c>
      <c r="G1354" s="35" t="s">
        <v>2187</v>
      </c>
    </row>
    <row r="1355" s="3" customFormat="1" ht="18" customHeight="1" spans="1:7">
      <c r="A1355" s="18">
        <v>1352</v>
      </c>
      <c r="B1355" s="67" t="s">
        <v>2530</v>
      </c>
      <c r="C1355" s="65" t="s">
        <v>2348</v>
      </c>
      <c r="D1355" s="66">
        <v>3.88</v>
      </c>
      <c r="E1355" s="66">
        <v>75</v>
      </c>
      <c r="F1355" s="23">
        <f t="shared" si="21"/>
        <v>291</v>
      </c>
      <c r="G1355" s="35" t="s">
        <v>2187</v>
      </c>
    </row>
    <row r="1356" s="3" customFormat="1" ht="18" customHeight="1" spans="1:7">
      <c r="A1356" s="18">
        <v>1353</v>
      </c>
      <c r="B1356" s="67" t="s">
        <v>2531</v>
      </c>
      <c r="C1356" s="65" t="s">
        <v>2532</v>
      </c>
      <c r="D1356" s="66">
        <v>3.94</v>
      </c>
      <c r="E1356" s="66">
        <v>75</v>
      </c>
      <c r="F1356" s="23">
        <f t="shared" si="21"/>
        <v>295.5</v>
      </c>
      <c r="G1356" s="35" t="s">
        <v>2187</v>
      </c>
    </row>
    <row r="1357" s="3" customFormat="1" ht="18" customHeight="1" spans="1:7">
      <c r="A1357" s="18">
        <v>1354</v>
      </c>
      <c r="B1357" s="67" t="s">
        <v>2533</v>
      </c>
      <c r="C1357" s="65" t="s">
        <v>303</v>
      </c>
      <c r="D1357" s="66">
        <v>3.96</v>
      </c>
      <c r="E1357" s="66">
        <v>75</v>
      </c>
      <c r="F1357" s="23">
        <f t="shared" si="21"/>
        <v>297</v>
      </c>
      <c r="G1357" s="35" t="s">
        <v>2187</v>
      </c>
    </row>
    <row r="1358" s="3" customFormat="1" ht="18" customHeight="1" spans="1:7">
      <c r="A1358" s="18">
        <v>1355</v>
      </c>
      <c r="B1358" s="67" t="s">
        <v>2534</v>
      </c>
      <c r="C1358" s="65" t="s">
        <v>2535</v>
      </c>
      <c r="D1358" s="66">
        <v>4.32</v>
      </c>
      <c r="E1358" s="66">
        <v>75</v>
      </c>
      <c r="F1358" s="23">
        <f t="shared" si="21"/>
        <v>324</v>
      </c>
      <c r="G1358" s="35" t="s">
        <v>2187</v>
      </c>
    </row>
    <row r="1359" s="3" customFormat="1" ht="18" customHeight="1" spans="1:7">
      <c r="A1359" s="18">
        <v>1356</v>
      </c>
      <c r="B1359" s="67" t="s">
        <v>2536</v>
      </c>
      <c r="C1359" s="65" t="s">
        <v>2537</v>
      </c>
      <c r="D1359" s="66">
        <v>4.32</v>
      </c>
      <c r="E1359" s="66">
        <v>75</v>
      </c>
      <c r="F1359" s="23">
        <f t="shared" si="21"/>
        <v>324</v>
      </c>
      <c r="G1359" s="35" t="s">
        <v>2187</v>
      </c>
    </row>
    <row r="1360" s="3" customFormat="1" ht="18" customHeight="1" spans="1:7">
      <c r="A1360" s="18">
        <v>1357</v>
      </c>
      <c r="B1360" s="67" t="s">
        <v>2538</v>
      </c>
      <c r="C1360" s="65" t="s">
        <v>2539</v>
      </c>
      <c r="D1360" s="66">
        <v>4.32</v>
      </c>
      <c r="E1360" s="66">
        <v>75</v>
      </c>
      <c r="F1360" s="23">
        <f t="shared" si="21"/>
        <v>324</v>
      </c>
      <c r="G1360" s="35" t="s">
        <v>2187</v>
      </c>
    </row>
    <row r="1361" s="3" customFormat="1" ht="18" customHeight="1" spans="1:7">
      <c r="A1361" s="18">
        <v>1358</v>
      </c>
      <c r="B1361" s="67" t="s">
        <v>2540</v>
      </c>
      <c r="C1361" s="65" t="s">
        <v>2010</v>
      </c>
      <c r="D1361" s="66">
        <v>4.32</v>
      </c>
      <c r="E1361" s="66">
        <v>75</v>
      </c>
      <c r="F1361" s="23">
        <f t="shared" si="21"/>
        <v>324</v>
      </c>
      <c r="G1361" s="35" t="s">
        <v>2187</v>
      </c>
    </row>
    <row r="1362" s="3" customFormat="1" ht="18" customHeight="1" spans="1:7">
      <c r="A1362" s="18">
        <v>1359</v>
      </c>
      <c r="B1362" s="67" t="s">
        <v>2541</v>
      </c>
      <c r="C1362" s="65" t="s">
        <v>2542</v>
      </c>
      <c r="D1362" s="66">
        <v>4.32</v>
      </c>
      <c r="E1362" s="66">
        <v>75</v>
      </c>
      <c r="F1362" s="23">
        <f t="shared" si="21"/>
        <v>324</v>
      </c>
      <c r="G1362" s="35" t="s">
        <v>2187</v>
      </c>
    </row>
    <row r="1363" s="3" customFormat="1" ht="18" customHeight="1" spans="1:7">
      <c r="A1363" s="18">
        <v>1360</v>
      </c>
      <c r="B1363" s="67" t="s">
        <v>2543</v>
      </c>
      <c r="C1363" s="65" t="s">
        <v>2544</v>
      </c>
      <c r="D1363" s="66">
        <v>3</v>
      </c>
      <c r="E1363" s="66">
        <v>75</v>
      </c>
      <c r="F1363" s="23">
        <f t="shared" si="21"/>
        <v>225</v>
      </c>
      <c r="G1363" s="35" t="s">
        <v>2187</v>
      </c>
    </row>
    <row r="1364" s="3" customFormat="1" ht="18" customHeight="1" spans="1:7">
      <c r="A1364" s="18">
        <v>1361</v>
      </c>
      <c r="B1364" s="67" t="s">
        <v>2545</v>
      </c>
      <c r="C1364" s="65" t="s">
        <v>2546</v>
      </c>
      <c r="D1364" s="66">
        <v>5.4</v>
      </c>
      <c r="E1364" s="66">
        <v>75</v>
      </c>
      <c r="F1364" s="23">
        <f t="shared" si="21"/>
        <v>405</v>
      </c>
      <c r="G1364" s="35" t="s">
        <v>2187</v>
      </c>
    </row>
    <row r="1365" s="3" customFormat="1" ht="18" customHeight="1" spans="1:7">
      <c r="A1365" s="18">
        <v>1362</v>
      </c>
      <c r="B1365" s="67" t="s">
        <v>2547</v>
      </c>
      <c r="C1365" s="65" t="s">
        <v>394</v>
      </c>
      <c r="D1365" s="66">
        <v>5.4</v>
      </c>
      <c r="E1365" s="66">
        <v>75</v>
      </c>
      <c r="F1365" s="23">
        <f t="shared" si="21"/>
        <v>405</v>
      </c>
      <c r="G1365" s="35" t="s">
        <v>2187</v>
      </c>
    </row>
    <row r="1366" s="3" customFormat="1" ht="18" customHeight="1" spans="1:7">
      <c r="A1366" s="18">
        <v>1363</v>
      </c>
      <c r="B1366" s="67" t="s">
        <v>2548</v>
      </c>
      <c r="C1366" s="65" t="s">
        <v>356</v>
      </c>
      <c r="D1366" s="66">
        <v>6.48</v>
      </c>
      <c r="E1366" s="66">
        <v>75</v>
      </c>
      <c r="F1366" s="23">
        <f t="shared" si="21"/>
        <v>486</v>
      </c>
      <c r="G1366" s="35" t="s">
        <v>2187</v>
      </c>
    </row>
    <row r="1367" s="3" customFormat="1" ht="18" customHeight="1" spans="1:7">
      <c r="A1367" s="18">
        <v>1364</v>
      </c>
      <c r="B1367" s="67" t="s">
        <v>2549</v>
      </c>
      <c r="C1367" s="65" t="s">
        <v>2550</v>
      </c>
      <c r="D1367" s="66">
        <v>5.59</v>
      </c>
      <c r="E1367" s="66">
        <v>75</v>
      </c>
      <c r="F1367" s="23">
        <f t="shared" si="21"/>
        <v>419.25</v>
      </c>
      <c r="G1367" s="35" t="s">
        <v>2187</v>
      </c>
    </row>
    <row r="1368" s="3" customFormat="1" ht="18" customHeight="1" spans="1:7">
      <c r="A1368" s="18">
        <v>1365</v>
      </c>
      <c r="B1368" s="67" t="s">
        <v>2551</v>
      </c>
      <c r="C1368" s="65" t="s">
        <v>2552</v>
      </c>
      <c r="D1368" s="66">
        <v>6.92</v>
      </c>
      <c r="E1368" s="66">
        <v>75</v>
      </c>
      <c r="F1368" s="23">
        <f t="shared" si="21"/>
        <v>519</v>
      </c>
      <c r="G1368" s="35" t="s">
        <v>2187</v>
      </c>
    </row>
    <row r="1369" s="3" customFormat="1" ht="18" customHeight="1" spans="1:7">
      <c r="A1369" s="18">
        <v>1366</v>
      </c>
      <c r="B1369" s="67" t="s">
        <v>2553</v>
      </c>
      <c r="C1369" s="65" t="s">
        <v>2554</v>
      </c>
      <c r="D1369" s="66">
        <v>7.56</v>
      </c>
      <c r="E1369" s="66">
        <v>75</v>
      </c>
      <c r="F1369" s="23">
        <f t="shared" si="21"/>
        <v>567</v>
      </c>
      <c r="G1369" s="35" t="s">
        <v>2187</v>
      </c>
    </row>
    <row r="1370" s="3" customFormat="1" ht="18" customHeight="1" spans="1:7">
      <c r="A1370" s="18">
        <v>1367</v>
      </c>
      <c r="B1370" s="67" t="s">
        <v>2555</v>
      </c>
      <c r="C1370" s="65" t="s">
        <v>1334</v>
      </c>
      <c r="D1370" s="66">
        <v>8.16</v>
      </c>
      <c r="E1370" s="66">
        <v>75</v>
      </c>
      <c r="F1370" s="23">
        <f t="shared" si="21"/>
        <v>612</v>
      </c>
      <c r="G1370" s="35" t="s">
        <v>2187</v>
      </c>
    </row>
    <row r="1371" s="3" customFormat="1" ht="18" customHeight="1" spans="1:7">
      <c r="A1371" s="18">
        <v>1368</v>
      </c>
      <c r="B1371" s="67" t="s">
        <v>2556</v>
      </c>
      <c r="C1371" s="65" t="s">
        <v>2557</v>
      </c>
      <c r="D1371" s="66">
        <v>8.76</v>
      </c>
      <c r="E1371" s="66">
        <v>75</v>
      </c>
      <c r="F1371" s="23">
        <f t="shared" si="21"/>
        <v>657</v>
      </c>
      <c r="G1371" s="35" t="s">
        <v>2187</v>
      </c>
    </row>
    <row r="1372" s="3" customFormat="1" ht="18" customHeight="1" spans="1:7">
      <c r="A1372" s="18">
        <v>1369</v>
      </c>
      <c r="B1372" s="67" t="s">
        <v>2558</v>
      </c>
      <c r="C1372" s="65" t="s">
        <v>2559</v>
      </c>
      <c r="D1372" s="66">
        <v>10.8</v>
      </c>
      <c r="E1372" s="66">
        <v>75</v>
      </c>
      <c r="F1372" s="23">
        <f t="shared" si="21"/>
        <v>810</v>
      </c>
      <c r="G1372" s="35" t="s">
        <v>2187</v>
      </c>
    </row>
    <row r="1373" s="3" customFormat="1" ht="18" customHeight="1" spans="1:7">
      <c r="A1373" s="18">
        <v>1370</v>
      </c>
      <c r="B1373" s="67" t="s">
        <v>2560</v>
      </c>
      <c r="C1373" s="65" t="s">
        <v>2561</v>
      </c>
      <c r="D1373" s="66">
        <v>1.94</v>
      </c>
      <c r="E1373" s="66">
        <v>75</v>
      </c>
      <c r="F1373" s="23">
        <f t="shared" si="21"/>
        <v>145.5</v>
      </c>
      <c r="G1373" s="35" t="s">
        <v>2187</v>
      </c>
    </row>
    <row r="1374" s="3" customFormat="1" ht="18" customHeight="1" spans="1:7">
      <c r="A1374" s="18">
        <v>1371</v>
      </c>
      <c r="B1374" s="67" t="s">
        <v>2562</v>
      </c>
      <c r="C1374" s="65" t="s">
        <v>2563</v>
      </c>
      <c r="D1374" s="66">
        <v>1.94</v>
      </c>
      <c r="E1374" s="66">
        <v>75</v>
      </c>
      <c r="F1374" s="23">
        <f t="shared" si="21"/>
        <v>145.5</v>
      </c>
      <c r="G1374" s="35" t="s">
        <v>2187</v>
      </c>
    </row>
    <row r="1375" s="3" customFormat="1" ht="18" customHeight="1" spans="1:7">
      <c r="A1375" s="18">
        <v>1372</v>
      </c>
      <c r="B1375" s="67" t="s">
        <v>2564</v>
      </c>
      <c r="C1375" s="65" t="s">
        <v>2565</v>
      </c>
      <c r="D1375" s="66">
        <v>1.94</v>
      </c>
      <c r="E1375" s="66">
        <v>75</v>
      </c>
      <c r="F1375" s="23">
        <f t="shared" si="21"/>
        <v>145.5</v>
      </c>
      <c r="G1375" s="35" t="s">
        <v>2187</v>
      </c>
    </row>
    <row r="1376" s="3" customFormat="1" ht="18" customHeight="1" spans="1:7">
      <c r="A1376" s="18">
        <v>1373</v>
      </c>
      <c r="B1376" s="67" t="s">
        <v>2566</v>
      </c>
      <c r="C1376" s="65" t="s">
        <v>2567</v>
      </c>
      <c r="D1376" s="66">
        <v>3.24</v>
      </c>
      <c r="E1376" s="66">
        <v>75</v>
      </c>
      <c r="F1376" s="23">
        <f t="shared" si="21"/>
        <v>243</v>
      </c>
      <c r="G1376" s="35" t="s">
        <v>2187</v>
      </c>
    </row>
    <row r="1377" s="3" customFormat="1" ht="18" customHeight="1" spans="1:7">
      <c r="A1377" s="18">
        <v>1374</v>
      </c>
      <c r="B1377" s="67" t="s">
        <v>2568</v>
      </c>
      <c r="C1377" s="65" t="s">
        <v>2569</v>
      </c>
      <c r="D1377" s="66">
        <v>0.89</v>
      </c>
      <c r="E1377" s="66">
        <v>75</v>
      </c>
      <c r="F1377" s="23">
        <f t="shared" si="21"/>
        <v>66.75</v>
      </c>
      <c r="G1377" s="35" t="s">
        <v>2187</v>
      </c>
    </row>
    <row r="1378" s="3" customFormat="1" ht="18" customHeight="1" spans="1:7">
      <c r="A1378" s="18">
        <v>1375</v>
      </c>
      <c r="B1378" s="67" t="s">
        <v>2570</v>
      </c>
      <c r="C1378" s="65" t="s">
        <v>214</v>
      </c>
      <c r="D1378" s="66">
        <v>0.91</v>
      </c>
      <c r="E1378" s="66">
        <v>75</v>
      </c>
      <c r="F1378" s="23">
        <f t="shared" si="21"/>
        <v>68.25</v>
      </c>
      <c r="G1378" s="35" t="s">
        <v>2187</v>
      </c>
    </row>
    <row r="1379" s="3" customFormat="1" ht="18" customHeight="1" spans="1:7">
      <c r="A1379" s="18">
        <v>1376</v>
      </c>
      <c r="B1379" s="67" t="s">
        <v>2571</v>
      </c>
      <c r="C1379" s="65" t="s">
        <v>278</v>
      </c>
      <c r="D1379" s="66">
        <v>0.55</v>
      </c>
      <c r="E1379" s="66">
        <v>75</v>
      </c>
      <c r="F1379" s="23">
        <f t="shared" si="21"/>
        <v>41.25</v>
      </c>
      <c r="G1379" s="35" t="s">
        <v>2187</v>
      </c>
    </row>
    <row r="1380" s="3" customFormat="1" ht="18" customHeight="1" spans="1:7">
      <c r="A1380" s="18">
        <v>1377</v>
      </c>
      <c r="B1380" s="67" t="s">
        <v>2572</v>
      </c>
      <c r="C1380" s="65" t="s">
        <v>1409</v>
      </c>
      <c r="D1380" s="66">
        <v>0.91</v>
      </c>
      <c r="E1380" s="66">
        <v>75</v>
      </c>
      <c r="F1380" s="23">
        <f t="shared" si="21"/>
        <v>68.25</v>
      </c>
      <c r="G1380" s="35" t="s">
        <v>2187</v>
      </c>
    </row>
    <row r="1381" s="3" customFormat="1" ht="18" customHeight="1" spans="1:7">
      <c r="A1381" s="18">
        <v>1378</v>
      </c>
      <c r="B1381" s="67" t="s">
        <v>2573</v>
      </c>
      <c r="C1381" s="65" t="s">
        <v>2574</v>
      </c>
      <c r="D1381" s="66">
        <v>1.82</v>
      </c>
      <c r="E1381" s="66">
        <v>75</v>
      </c>
      <c r="F1381" s="23">
        <f t="shared" si="21"/>
        <v>136.5</v>
      </c>
      <c r="G1381" s="35" t="s">
        <v>2187</v>
      </c>
    </row>
    <row r="1382" s="3" customFormat="1" ht="18" customHeight="1" spans="1:7">
      <c r="A1382" s="18">
        <v>1379</v>
      </c>
      <c r="B1382" s="67" t="s">
        <v>2575</v>
      </c>
      <c r="C1382" s="65" t="s">
        <v>2576</v>
      </c>
      <c r="D1382" s="66">
        <v>0.91</v>
      </c>
      <c r="E1382" s="66">
        <v>75</v>
      </c>
      <c r="F1382" s="23">
        <f t="shared" si="21"/>
        <v>68.25</v>
      </c>
      <c r="G1382" s="35" t="s">
        <v>2187</v>
      </c>
    </row>
    <row r="1383" s="3" customFormat="1" ht="18" customHeight="1" spans="1:7">
      <c r="A1383" s="18">
        <v>1380</v>
      </c>
      <c r="B1383" s="67" t="s">
        <v>2577</v>
      </c>
      <c r="C1383" s="65" t="s">
        <v>2578</v>
      </c>
      <c r="D1383" s="66">
        <v>1.82</v>
      </c>
      <c r="E1383" s="66">
        <v>75</v>
      </c>
      <c r="F1383" s="23">
        <f t="shared" si="21"/>
        <v>136.5</v>
      </c>
      <c r="G1383" s="35" t="s">
        <v>2187</v>
      </c>
    </row>
    <row r="1384" s="3" customFormat="1" ht="18" customHeight="1" spans="1:7">
      <c r="A1384" s="18">
        <v>1381</v>
      </c>
      <c r="B1384" s="67" t="s">
        <v>2579</v>
      </c>
      <c r="C1384" s="65" t="s">
        <v>2580</v>
      </c>
      <c r="D1384" s="66">
        <v>1.44</v>
      </c>
      <c r="E1384" s="66">
        <v>75</v>
      </c>
      <c r="F1384" s="23">
        <f t="shared" si="21"/>
        <v>108</v>
      </c>
      <c r="G1384" s="35" t="s">
        <v>2187</v>
      </c>
    </row>
    <row r="1385" s="3" customFormat="1" ht="18" customHeight="1" spans="1:7">
      <c r="A1385" s="18">
        <v>1382</v>
      </c>
      <c r="B1385" s="67" t="s">
        <v>2581</v>
      </c>
      <c r="C1385" s="65" t="s">
        <v>2582</v>
      </c>
      <c r="D1385" s="66">
        <v>1.82</v>
      </c>
      <c r="E1385" s="66">
        <v>75</v>
      </c>
      <c r="F1385" s="23">
        <f t="shared" si="21"/>
        <v>136.5</v>
      </c>
      <c r="G1385" s="35" t="s">
        <v>2187</v>
      </c>
    </row>
    <row r="1386" s="3" customFormat="1" ht="18" customHeight="1" spans="1:7">
      <c r="A1386" s="18">
        <v>1383</v>
      </c>
      <c r="B1386" s="67" t="s">
        <v>2583</v>
      </c>
      <c r="C1386" s="65" t="s">
        <v>2584</v>
      </c>
      <c r="D1386" s="66">
        <v>1.82</v>
      </c>
      <c r="E1386" s="66">
        <v>75</v>
      </c>
      <c r="F1386" s="23">
        <f t="shared" si="21"/>
        <v>136.5</v>
      </c>
      <c r="G1386" s="35" t="s">
        <v>2187</v>
      </c>
    </row>
    <row r="1387" s="3" customFormat="1" ht="18" customHeight="1" spans="1:7">
      <c r="A1387" s="18">
        <v>1384</v>
      </c>
      <c r="B1387" s="67" t="s">
        <v>2585</v>
      </c>
      <c r="C1387" s="65" t="s">
        <v>2586</v>
      </c>
      <c r="D1387" s="66">
        <v>1.82</v>
      </c>
      <c r="E1387" s="66">
        <v>75</v>
      </c>
      <c r="F1387" s="23">
        <f t="shared" si="21"/>
        <v>136.5</v>
      </c>
      <c r="G1387" s="35" t="s">
        <v>2187</v>
      </c>
    </row>
    <row r="1388" s="3" customFormat="1" ht="18" customHeight="1" spans="1:7">
      <c r="A1388" s="18">
        <v>1385</v>
      </c>
      <c r="B1388" s="67" t="s">
        <v>2587</v>
      </c>
      <c r="C1388" s="65" t="s">
        <v>1383</v>
      </c>
      <c r="D1388" s="66">
        <v>1.82</v>
      </c>
      <c r="E1388" s="66">
        <v>75</v>
      </c>
      <c r="F1388" s="23">
        <f t="shared" si="21"/>
        <v>136.5</v>
      </c>
      <c r="G1388" s="35" t="s">
        <v>2187</v>
      </c>
    </row>
    <row r="1389" s="3" customFormat="1" ht="18" customHeight="1" spans="1:7">
      <c r="A1389" s="18">
        <v>1386</v>
      </c>
      <c r="B1389" s="67" t="s">
        <v>2588</v>
      </c>
      <c r="C1389" s="65" t="s">
        <v>1615</v>
      </c>
      <c r="D1389" s="66">
        <v>1.82</v>
      </c>
      <c r="E1389" s="66">
        <v>75</v>
      </c>
      <c r="F1389" s="23">
        <f t="shared" si="21"/>
        <v>136.5</v>
      </c>
      <c r="G1389" s="35" t="s">
        <v>2187</v>
      </c>
    </row>
    <row r="1390" s="3" customFormat="1" ht="18" customHeight="1" spans="1:7">
      <c r="A1390" s="18">
        <v>1387</v>
      </c>
      <c r="B1390" s="67" t="s">
        <v>2589</v>
      </c>
      <c r="C1390" s="65" t="s">
        <v>2590</v>
      </c>
      <c r="D1390" s="66">
        <v>1.82</v>
      </c>
      <c r="E1390" s="66">
        <v>75</v>
      </c>
      <c r="F1390" s="23">
        <f t="shared" si="21"/>
        <v>136.5</v>
      </c>
      <c r="G1390" s="35" t="s">
        <v>2187</v>
      </c>
    </row>
    <row r="1391" s="3" customFormat="1" ht="18" customHeight="1" spans="1:7">
      <c r="A1391" s="18">
        <v>1388</v>
      </c>
      <c r="B1391" s="67" t="s">
        <v>2591</v>
      </c>
      <c r="C1391" s="65" t="s">
        <v>2592</v>
      </c>
      <c r="D1391" s="66">
        <v>1.82</v>
      </c>
      <c r="E1391" s="66">
        <v>75</v>
      </c>
      <c r="F1391" s="23">
        <f t="shared" si="21"/>
        <v>136.5</v>
      </c>
      <c r="G1391" s="35" t="s">
        <v>2187</v>
      </c>
    </row>
    <row r="1392" s="3" customFormat="1" ht="18" customHeight="1" spans="1:7">
      <c r="A1392" s="18">
        <v>1389</v>
      </c>
      <c r="B1392" s="67" t="s">
        <v>2593</v>
      </c>
      <c r="C1392" s="65" t="s">
        <v>2594</v>
      </c>
      <c r="D1392" s="66">
        <v>1.82</v>
      </c>
      <c r="E1392" s="66">
        <v>75</v>
      </c>
      <c r="F1392" s="23">
        <f t="shared" si="21"/>
        <v>136.5</v>
      </c>
      <c r="G1392" s="35" t="s">
        <v>2187</v>
      </c>
    </row>
    <row r="1393" s="3" customFormat="1" ht="18" customHeight="1" spans="1:7">
      <c r="A1393" s="18">
        <v>1390</v>
      </c>
      <c r="B1393" s="67" t="s">
        <v>2595</v>
      </c>
      <c r="C1393" s="65" t="s">
        <v>2596</v>
      </c>
      <c r="D1393" s="66">
        <v>1.82</v>
      </c>
      <c r="E1393" s="66">
        <v>75</v>
      </c>
      <c r="F1393" s="23">
        <f t="shared" si="21"/>
        <v>136.5</v>
      </c>
      <c r="G1393" s="35" t="s">
        <v>2187</v>
      </c>
    </row>
    <row r="1394" s="3" customFormat="1" ht="18" customHeight="1" spans="1:7">
      <c r="A1394" s="18">
        <v>1391</v>
      </c>
      <c r="B1394" s="67" t="s">
        <v>2597</v>
      </c>
      <c r="C1394" s="65" t="s">
        <v>1951</v>
      </c>
      <c r="D1394" s="66">
        <v>1.82</v>
      </c>
      <c r="E1394" s="66">
        <v>75</v>
      </c>
      <c r="F1394" s="23">
        <f t="shared" si="21"/>
        <v>136.5</v>
      </c>
      <c r="G1394" s="35" t="s">
        <v>2187</v>
      </c>
    </row>
    <row r="1395" s="3" customFormat="1" ht="18" customHeight="1" spans="1:7">
      <c r="A1395" s="18">
        <v>1392</v>
      </c>
      <c r="B1395" s="67" t="s">
        <v>2598</v>
      </c>
      <c r="C1395" s="65" t="s">
        <v>2599</v>
      </c>
      <c r="D1395" s="66">
        <v>1.82</v>
      </c>
      <c r="E1395" s="66">
        <v>75</v>
      </c>
      <c r="F1395" s="23">
        <f t="shared" si="21"/>
        <v>136.5</v>
      </c>
      <c r="G1395" s="35" t="s">
        <v>2187</v>
      </c>
    </row>
    <row r="1396" s="3" customFormat="1" ht="18" customHeight="1" spans="1:7">
      <c r="A1396" s="18">
        <v>1393</v>
      </c>
      <c r="B1396" s="67" t="s">
        <v>2600</v>
      </c>
      <c r="C1396" s="65" t="s">
        <v>675</v>
      </c>
      <c r="D1396" s="66">
        <v>1.82</v>
      </c>
      <c r="E1396" s="66">
        <v>75</v>
      </c>
      <c r="F1396" s="23">
        <f t="shared" si="21"/>
        <v>136.5</v>
      </c>
      <c r="G1396" s="35" t="s">
        <v>2187</v>
      </c>
    </row>
    <row r="1397" s="3" customFormat="1" ht="18" customHeight="1" spans="1:7">
      <c r="A1397" s="18">
        <v>1394</v>
      </c>
      <c r="B1397" s="67" t="s">
        <v>2601</v>
      </c>
      <c r="C1397" s="65" t="s">
        <v>795</v>
      </c>
      <c r="D1397" s="66">
        <v>2.35</v>
      </c>
      <c r="E1397" s="66">
        <v>75</v>
      </c>
      <c r="F1397" s="23">
        <f t="shared" si="21"/>
        <v>176.25</v>
      </c>
      <c r="G1397" s="35" t="s">
        <v>2187</v>
      </c>
    </row>
    <row r="1398" s="3" customFormat="1" ht="18" customHeight="1" spans="1:7">
      <c r="A1398" s="18">
        <v>1395</v>
      </c>
      <c r="B1398" s="67" t="s">
        <v>2602</v>
      </c>
      <c r="C1398" s="65" t="s">
        <v>2603</v>
      </c>
      <c r="D1398" s="66">
        <v>2.74</v>
      </c>
      <c r="E1398" s="66">
        <v>75</v>
      </c>
      <c r="F1398" s="23">
        <f t="shared" si="21"/>
        <v>205.5</v>
      </c>
      <c r="G1398" s="35" t="s">
        <v>2187</v>
      </c>
    </row>
    <row r="1399" s="3" customFormat="1" ht="18" customHeight="1" spans="1:7">
      <c r="A1399" s="18">
        <v>1396</v>
      </c>
      <c r="B1399" s="67" t="s">
        <v>2604</v>
      </c>
      <c r="C1399" s="65" t="s">
        <v>2605</v>
      </c>
      <c r="D1399" s="66">
        <v>2.74</v>
      </c>
      <c r="E1399" s="66">
        <v>75</v>
      </c>
      <c r="F1399" s="23">
        <f t="shared" si="21"/>
        <v>205.5</v>
      </c>
      <c r="G1399" s="35" t="s">
        <v>2187</v>
      </c>
    </row>
    <row r="1400" s="3" customFormat="1" ht="18" customHeight="1" spans="1:7">
      <c r="A1400" s="18">
        <v>1397</v>
      </c>
      <c r="B1400" s="67" t="s">
        <v>2606</v>
      </c>
      <c r="C1400" s="65" t="s">
        <v>2607</v>
      </c>
      <c r="D1400" s="66">
        <v>2.74</v>
      </c>
      <c r="E1400" s="66">
        <v>75</v>
      </c>
      <c r="F1400" s="23">
        <f t="shared" si="21"/>
        <v>205.5</v>
      </c>
      <c r="G1400" s="35" t="s">
        <v>2187</v>
      </c>
    </row>
    <row r="1401" s="3" customFormat="1" ht="18" customHeight="1" spans="1:7">
      <c r="A1401" s="18">
        <v>1398</v>
      </c>
      <c r="B1401" s="67" t="s">
        <v>2608</v>
      </c>
      <c r="C1401" s="65" t="s">
        <v>2609</v>
      </c>
      <c r="D1401" s="66">
        <v>2.9</v>
      </c>
      <c r="E1401" s="66">
        <v>75</v>
      </c>
      <c r="F1401" s="23">
        <f t="shared" si="21"/>
        <v>217.5</v>
      </c>
      <c r="G1401" s="35" t="s">
        <v>2187</v>
      </c>
    </row>
    <row r="1402" s="3" customFormat="1" ht="18" customHeight="1" spans="1:7">
      <c r="A1402" s="18">
        <v>1399</v>
      </c>
      <c r="B1402" s="67" t="s">
        <v>2610</v>
      </c>
      <c r="C1402" s="65" t="s">
        <v>2611</v>
      </c>
      <c r="D1402" s="66">
        <v>3.17</v>
      </c>
      <c r="E1402" s="66">
        <v>75</v>
      </c>
      <c r="F1402" s="23">
        <f t="shared" si="21"/>
        <v>237.75</v>
      </c>
      <c r="G1402" s="35" t="s">
        <v>2187</v>
      </c>
    </row>
    <row r="1403" s="3" customFormat="1" ht="18" customHeight="1" spans="1:7">
      <c r="A1403" s="18">
        <v>1400</v>
      </c>
      <c r="B1403" s="67" t="s">
        <v>2612</v>
      </c>
      <c r="C1403" s="65" t="s">
        <v>2613</v>
      </c>
      <c r="D1403" s="66">
        <v>3.17</v>
      </c>
      <c r="E1403" s="66">
        <v>75</v>
      </c>
      <c r="F1403" s="23">
        <f t="shared" si="21"/>
        <v>237.75</v>
      </c>
      <c r="G1403" s="35" t="s">
        <v>2187</v>
      </c>
    </row>
    <row r="1404" s="3" customFormat="1" ht="18" customHeight="1" spans="1:7">
      <c r="A1404" s="18">
        <v>1401</v>
      </c>
      <c r="B1404" s="67" t="s">
        <v>2614</v>
      </c>
      <c r="C1404" s="65" t="s">
        <v>2615</v>
      </c>
      <c r="D1404" s="66">
        <v>3.26</v>
      </c>
      <c r="E1404" s="66">
        <v>75</v>
      </c>
      <c r="F1404" s="23">
        <f t="shared" si="21"/>
        <v>244.5</v>
      </c>
      <c r="G1404" s="35" t="s">
        <v>2187</v>
      </c>
    </row>
    <row r="1405" s="3" customFormat="1" ht="18" customHeight="1" spans="1:7">
      <c r="A1405" s="18">
        <v>1402</v>
      </c>
      <c r="B1405" s="67" t="s">
        <v>2616</v>
      </c>
      <c r="C1405" s="65" t="s">
        <v>2617</v>
      </c>
      <c r="D1405" s="66">
        <v>3.32</v>
      </c>
      <c r="E1405" s="66">
        <v>75</v>
      </c>
      <c r="F1405" s="23">
        <f t="shared" si="21"/>
        <v>249</v>
      </c>
      <c r="G1405" s="35" t="s">
        <v>2187</v>
      </c>
    </row>
    <row r="1406" s="3" customFormat="1" ht="18" customHeight="1" spans="1:7">
      <c r="A1406" s="18">
        <v>1403</v>
      </c>
      <c r="B1406" s="67" t="s">
        <v>2618</v>
      </c>
      <c r="C1406" s="65" t="s">
        <v>2619</v>
      </c>
      <c r="D1406" s="66">
        <v>3.6</v>
      </c>
      <c r="E1406" s="66">
        <v>75</v>
      </c>
      <c r="F1406" s="23">
        <f t="shared" si="21"/>
        <v>270</v>
      </c>
      <c r="G1406" s="35" t="s">
        <v>2187</v>
      </c>
    </row>
    <row r="1407" s="3" customFormat="1" ht="18" customHeight="1" spans="1:7">
      <c r="A1407" s="18">
        <v>1404</v>
      </c>
      <c r="B1407" s="67" t="s">
        <v>2620</v>
      </c>
      <c r="C1407" s="65" t="s">
        <v>2621</v>
      </c>
      <c r="D1407" s="66">
        <v>3.65</v>
      </c>
      <c r="E1407" s="66">
        <v>75</v>
      </c>
      <c r="F1407" s="23">
        <f t="shared" si="21"/>
        <v>273.75</v>
      </c>
      <c r="G1407" s="35" t="s">
        <v>2187</v>
      </c>
    </row>
    <row r="1408" s="3" customFormat="1" ht="18" customHeight="1" spans="1:7">
      <c r="A1408" s="18">
        <v>1405</v>
      </c>
      <c r="B1408" s="67" t="s">
        <v>2622</v>
      </c>
      <c r="C1408" s="65" t="s">
        <v>2623</v>
      </c>
      <c r="D1408" s="66">
        <v>3.65</v>
      </c>
      <c r="E1408" s="66">
        <v>75</v>
      </c>
      <c r="F1408" s="23">
        <f t="shared" si="21"/>
        <v>273.75</v>
      </c>
      <c r="G1408" s="35" t="s">
        <v>2187</v>
      </c>
    </row>
    <row r="1409" s="3" customFormat="1" ht="18" customHeight="1" spans="1:7">
      <c r="A1409" s="18">
        <v>1406</v>
      </c>
      <c r="B1409" s="67" t="s">
        <v>2624</v>
      </c>
      <c r="C1409" s="65" t="s">
        <v>2625</v>
      </c>
      <c r="D1409" s="66">
        <v>3.65</v>
      </c>
      <c r="E1409" s="66">
        <v>75</v>
      </c>
      <c r="F1409" s="23">
        <f t="shared" si="21"/>
        <v>273.75</v>
      </c>
      <c r="G1409" s="35" t="s">
        <v>2187</v>
      </c>
    </row>
    <row r="1410" s="3" customFormat="1" ht="18" customHeight="1" spans="1:7">
      <c r="A1410" s="18">
        <v>1407</v>
      </c>
      <c r="B1410" s="67" t="s">
        <v>2626</v>
      </c>
      <c r="C1410" s="65" t="s">
        <v>2627</v>
      </c>
      <c r="D1410" s="66">
        <v>3.65</v>
      </c>
      <c r="E1410" s="66">
        <v>75</v>
      </c>
      <c r="F1410" s="23">
        <f t="shared" si="21"/>
        <v>273.75</v>
      </c>
      <c r="G1410" s="35" t="s">
        <v>2187</v>
      </c>
    </row>
    <row r="1411" s="3" customFormat="1" ht="18" customHeight="1" spans="1:7">
      <c r="A1411" s="18">
        <v>1408</v>
      </c>
      <c r="B1411" s="67" t="s">
        <v>2628</v>
      </c>
      <c r="C1411" s="65" t="s">
        <v>2629</v>
      </c>
      <c r="D1411" s="66">
        <v>3.65</v>
      </c>
      <c r="E1411" s="66">
        <v>75</v>
      </c>
      <c r="F1411" s="23">
        <f t="shared" si="21"/>
        <v>273.75</v>
      </c>
      <c r="G1411" s="35" t="s">
        <v>2187</v>
      </c>
    </row>
    <row r="1412" s="3" customFormat="1" ht="18" customHeight="1" spans="1:7">
      <c r="A1412" s="18">
        <v>1409</v>
      </c>
      <c r="B1412" s="67" t="s">
        <v>2630</v>
      </c>
      <c r="C1412" s="65" t="s">
        <v>2631</v>
      </c>
      <c r="D1412" s="66">
        <v>3.65</v>
      </c>
      <c r="E1412" s="66">
        <v>75</v>
      </c>
      <c r="F1412" s="23">
        <f t="shared" ref="F1412:F1475" si="22">E1412*D1412</f>
        <v>273.75</v>
      </c>
      <c r="G1412" s="35" t="s">
        <v>2187</v>
      </c>
    </row>
    <row r="1413" s="3" customFormat="1" ht="18" customHeight="1" spans="1:7">
      <c r="A1413" s="18">
        <v>1410</v>
      </c>
      <c r="B1413" s="67" t="s">
        <v>2632</v>
      </c>
      <c r="C1413" s="65" t="s">
        <v>2633</v>
      </c>
      <c r="D1413" s="66">
        <v>3.65</v>
      </c>
      <c r="E1413" s="66">
        <v>75</v>
      </c>
      <c r="F1413" s="23">
        <f t="shared" si="22"/>
        <v>273.75</v>
      </c>
      <c r="G1413" s="35" t="s">
        <v>2187</v>
      </c>
    </row>
    <row r="1414" s="3" customFormat="1" ht="18" customHeight="1" spans="1:7">
      <c r="A1414" s="18">
        <v>1411</v>
      </c>
      <c r="B1414" s="67" t="s">
        <v>2634</v>
      </c>
      <c r="C1414" s="65" t="s">
        <v>2635</v>
      </c>
      <c r="D1414" s="66">
        <v>3.65</v>
      </c>
      <c r="E1414" s="66">
        <v>75</v>
      </c>
      <c r="F1414" s="23">
        <f t="shared" si="22"/>
        <v>273.75</v>
      </c>
      <c r="G1414" s="35" t="s">
        <v>2187</v>
      </c>
    </row>
    <row r="1415" s="3" customFormat="1" ht="18" customHeight="1" spans="1:7">
      <c r="A1415" s="18">
        <v>1412</v>
      </c>
      <c r="B1415" s="67" t="s">
        <v>2636</v>
      </c>
      <c r="C1415" s="65" t="s">
        <v>2637</v>
      </c>
      <c r="D1415" s="66">
        <v>3.65</v>
      </c>
      <c r="E1415" s="66">
        <v>75</v>
      </c>
      <c r="F1415" s="23">
        <f t="shared" si="22"/>
        <v>273.75</v>
      </c>
      <c r="G1415" s="35" t="s">
        <v>2187</v>
      </c>
    </row>
    <row r="1416" s="3" customFormat="1" ht="18" customHeight="1" spans="1:7">
      <c r="A1416" s="18">
        <v>1413</v>
      </c>
      <c r="B1416" s="67" t="s">
        <v>2638</v>
      </c>
      <c r="C1416" s="65" t="s">
        <v>2639</v>
      </c>
      <c r="D1416" s="66">
        <v>3.65</v>
      </c>
      <c r="E1416" s="66">
        <v>75</v>
      </c>
      <c r="F1416" s="23">
        <f t="shared" si="22"/>
        <v>273.75</v>
      </c>
      <c r="G1416" s="35" t="s">
        <v>2187</v>
      </c>
    </row>
    <row r="1417" s="3" customFormat="1" ht="18" customHeight="1" spans="1:7">
      <c r="A1417" s="18">
        <v>1414</v>
      </c>
      <c r="B1417" s="67" t="s">
        <v>2640</v>
      </c>
      <c r="C1417" s="65" t="s">
        <v>2641</v>
      </c>
      <c r="D1417" s="66">
        <v>3.65</v>
      </c>
      <c r="E1417" s="66">
        <v>75</v>
      </c>
      <c r="F1417" s="23">
        <f t="shared" si="22"/>
        <v>273.75</v>
      </c>
      <c r="G1417" s="35" t="s">
        <v>2187</v>
      </c>
    </row>
    <row r="1418" s="3" customFormat="1" ht="18" customHeight="1" spans="1:7">
      <c r="A1418" s="18">
        <v>1415</v>
      </c>
      <c r="B1418" s="67" t="s">
        <v>2642</v>
      </c>
      <c r="C1418" s="65" t="s">
        <v>651</v>
      </c>
      <c r="D1418" s="66">
        <v>3.65</v>
      </c>
      <c r="E1418" s="66">
        <v>75</v>
      </c>
      <c r="F1418" s="23">
        <f t="shared" si="22"/>
        <v>273.75</v>
      </c>
      <c r="G1418" s="35" t="s">
        <v>2187</v>
      </c>
    </row>
    <row r="1419" s="3" customFormat="1" ht="18" customHeight="1" spans="1:7">
      <c r="A1419" s="18">
        <v>1416</v>
      </c>
      <c r="B1419" s="67" t="s">
        <v>2643</v>
      </c>
      <c r="C1419" s="65" t="s">
        <v>2644</v>
      </c>
      <c r="D1419" s="66">
        <v>2.74</v>
      </c>
      <c r="E1419" s="66">
        <v>75</v>
      </c>
      <c r="F1419" s="23">
        <f t="shared" si="22"/>
        <v>205.5</v>
      </c>
      <c r="G1419" s="35" t="s">
        <v>2187</v>
      </c>
    </row>
    <row r="1420" s="3" customFormat="1" ht="18" customHeight="1" spans="1:7">
      <c r="A1420" s="18">
        <v>1417</v>
      </c>
      <c r="B1420" s="67" t="s">
        <v>2645</v>
      </c>
      <c r="C1420" s="65" t="s">
        <v>2646</v>
      </c>
      <c r="D1420" s="66">
        <v>4.56</v>
      </c>
      <c r="E1420" s="66">
        <v>75</v>
      </c>
      <c r="F1420" s="23">
        <f t="shared" si="22"/>
        <v>342</v>
      </c>
      <c r="G1420" s="35" t="s">
        <v>2187</v>
      </c>
    </row>
    <row r="1421" s="3" customFormat="1" ht="18" customHeight="1" spans="1:7">
      <c r="A1421" s="18">
        <v>1418</v>
      </c>
      <c r="B1421" s="67" t="s">
        <v>2647</v>
      </c>
      <c r="C1421" s="65" t="s">
        <v>2648</v>
      </c>
      <c r="D1421" s="66">
        <v>4.56</v>
      </c>
      <c r="E1421" s="66">
        <v>75</v>
      </c>
      <c r="F1421" s="23">
        <f t="shared" si="22"/>
        <v>342</v>
      </c>
      <c r="G1421" s="35" t="s">
        <v>2187</v>
      </c>
    </row>
    <row r="1422" s="3" customFormat="1" ht="18" customHeight="1" spans="1:7">
      <c r="A1422" s="18">
        <v>1419</v>
      </c>
      <c r="B1422" s="67" t="s">
        <v>2649</v>
      </c>
      <c r="C1422" s="65" t="s">
        <v>1943</v>
      </c>
      <c r="D1422" s="66">
        <v>4.56</v>
      </c>
      <c r="E1422" s="66">
        <v>75</v>
      </c>
      <c r="F1422" s="23">
        <f t="shared" si="22"/>
        <v>342</v>
      </c>
      <c r="G1422" s="35" t="s">
        <v>2187</v>
      </c>
    </row>
    <row r="1423" s="3" customFormat="1" ht="18" customHeight="1" spans="1:7">
      <c r="A1423" s="18">
        <v>1420</v>
      </c>
      <c r="B1423" s="67" t="s">
        <v>2650</v>
      </c>
      <c r="C1423" s="65" t="s">
        <v>2651</v>
      </c>
      <c r="D1423" s="66">
        <v>4.56</v>
      </c>
      <c r="E1423" s="66">
        <v>75</v>
      </c>
      <c r="F1423" s="23">
        <f t="shared" si="22"/>
        <v>342</v>
      </c>
      <c r="G1423" s="35" t="s">
        <v>2187</v>
      </c>
    </row>
    <row r="1424" s="3" customFormat="1" ht="18" customHeight="1" spans="1:7">
      <c r="A1424" s="18">
        <v>1421</v>
      </c>
      <c r="B1424" s="67" t="s">
        <v>2652</v>
      </c>
      <c r="C1424" s="65" t="s">
        <v>2653</v>
      </c>
      <c r="D1424" s="66">
        <v>4.56</v>
      </c>
      <c r="E1424" s="66">
        <v>75</v>
      </c>
      <c r="F1424" s="23">
        <f t="shared" si="22"/>
        <v>342</v>
      </c>
      <c r="G1424" s="35" t="s">
        <v>2187</v>
      </c>
    </row>
    <row r="1425" s="3" customFormat="1" ht="18" customHeight="1" spans="1:7">
      <c r="A1425" s="18">
        <v>1422</v>
      </c>
      <c r="B1425" s="67" t="s">
        <v>2654</v>
      </c>
      <c r="C1425" s="65" t="s">
        <v>2655</v>
      </c>
      <c r="D1425" s="66">
        <v>5.09</v>
      </c>
      <c r="E1425" s="66">
        <v>75</v>
      </c>
      <c r="F1425" s="23">
        <f t="shared" si="22"/>
        <v>381.75</v>
      </c>
      <c r="G1425" s="35" t="s">
        <v>2187</v>
      </c>
    </row>
    <row r="1426" s="3" customFormat="1" ht="18" customHeight="1" spans="1:7">
      <c r="A1426" s="18">
        <v>1423</v>
      </c>
      <c r="B1426" s="67" t="s">
        <v>2656</v>
      </c>
      <c r="C1426" s="65" t="s">
        <v>2657</v>
      </c>
      <c r="D1426" s="66">
        <v>5.09</v>
      </c>
      <c r="E1426" s="66">
        <v>75</v>
      </c>
      <c r="F1426" s="23">
        <f t="shared" si="22"/>
        <v>381.75</v>
      </c>
      <c r="G1426" s="35" t="s">
        <v>2187</v>
      </c>
    </row>
    <row r="1427" s="3" customFormat="1" ht="18" customHeight="1" spans="1:7">
      <c r="A1427" s="18">
        <v>1424</v>
      </c>
      <c r="B1427" s="67" t="s">
        <v>2658</v>
      </c>
      <c r="C1427" s="65" t="s">
        <v>2659</v>
      </c>
      <c r="D1427" s="66">
        <v>5.47</v>
      </c>
      <c r="E1427" s="66">
        <v>75</v>
      </c>
      <c r="F1427" s="23">
        <f t="shared" si="22"/>
        <v>410.25</v>
      </c>
      <c r="G1427" s="35" t="s">
        <v>2187</v>
      </c>
    </row>
    <row r="1428" s="3" customFormat="1" ht="18" customHeight="1" spans="1:7">
      <c r="A1428" s="18">
        <v>1425</v>
      </c>
      <c r="B1428" s="67" t="s">
        <v>2660</v>
      </c>
      <c r="C1428" s="65" t="s">
        <v>2661</v>
      </c>
      <c r="D1428" s="66">
        <v>5.47</v>
      </c>
      <c r="E1428" s="66">
        <v>75</v>
      </c>
      <c r="F1428" s="23">
        <f t="shared" si="22"/>
        <v>410.25</v>
      </c>
      <c r="G1428" s="35" t="s">
        <v>2187</v>
      </c>
    </row>
    <row r="1429" s="3" customFormat="1" ht="18" customHeight="1" spans="1:7">
      <c r="A1429" s="18">
        <v>1426</v>
      </c>
      <c r="B1429" s="67" t="s">
        <v>2662</v>
      </c>
      <c r="C1429" s="65" t="s">
        <v>2663</v>
      </c>
      <c r="D1429" s="66">
        <v>5.47</v>
      </c>
      <c r="E1429" s="66">
        <v>75</v>
      </c>
      <c r="F1429" s="23">
        <f t="shared" si="22"/>
        <v>410.25</v>
      </c>
      <c r="G1429" s="35" t="s">
        <v>2187</v>
      </c>
    </row>
    <row r="1430" s="3" customFormat="1" ht="18" customHeight="1" spans="1:7">
      <c r="A1430" s="18">
        <v>1427</v>
      </c>
      <c r="B1430" s="67" t="s">
        <v>2664</v>
      </c>
      <c r="C1430" s="65" t="s">
        <v>127</v>
      </c>
      <c r="D1430" s="66">
        <v>2.35</v>
      </c>
      <c r="E1430" s="66">
        <v>75</v>
      </c>
      <c r="F1430" s="23">
        <f t="shared" si="22"/>
        <v>176.25</v>
      </c>
      <c r="G1430" s="35" t="s">
        <v>2187</v>
      </c>
    </row>
    <row r="1431" s="3" customFormat="1" ht="18" customHeight="1" spans="1:7">
      <c r="A1431" s="18">
        <v>1428</v>
      </c>
      <c r="B1431" s="67" t="s">
        <v>2665</v>
      </c>
      <c r="C1431" s="65" t="s">
        <v>2666</v>
      </c>
      <c r="D1431" s="66">
        <v>6.38</v>
      </c>
      <c r="E1431" s="66">
        <v>75</v>
      </c>
      <c r="F1431" s="23">
        <f t="shared" si="22"/>
        <v>478.5</v>
      </c>
      <c r="G1431" s="35" t="s">
        <v>2187</v>
      </c>
    </row>
    <row r="1432" s="3" customFormat="1" ht="18" customHeight="1" spans="1:7">
      <c r="A1432" s="18">
        <v>1429</v>
      </c>
      <c r="B1432" s="67" t="s">
        <v>2667</v>
      </c>
      <c r="C1432" s="65" t="s">
        <v>2668</v>
      </c>
      <c r="D1432" s="66">
        <v>6.38</v>
      </c>
      <c r="E1432" s="66">
        <v>75</v>
      </c>
      <c r="F1432" s="23">
        <f t="shared" si="22"/>
        <v>478.5</v>
      </c>
      <c r="G1432" s="35" t="s">
        <v>2187</v>
      </c>
    </row>
    <row r="1433" s="3" customFormat="1" ht="18" customHeight="1" spans="1:7">
      <c r="A1433" s="18">
        <v>1430</v>
      </c>
      <c r="B1433" s="67" t="s">
        <v>2669</v>
      </c>
      <c r="C1433" s="65" t="s">
        <v>2670</v>
      </c>
      <c r="D1433" s="66">
        <v>8.21</v>
      </c>
      <c r="E1433" s="66">
        <v>75</v>
      </c>
      <c r="F1433" s="23">
        <f t="shared" si="22"/>
        <v>615.75</v>
      </c>
      <c r="G1433" s="35" t="s">
        <v>2187</v>
      </c>
    </row>
    <row r="1434" s="3" customFormat="1" ht="18" customHeight="1" spans="1:7">
      <c r="A1434" s="18">
        <v>1431</v>
      </c>
      <c r="B1434" s="67" t="s">
        <v>2671</v>
      </c>
      <c r="C1434" s="65" t="s">
        <v>2672</v>
      </c>
      <c r="D1434" s="66">
        <v>0.53</v>
      </c>
      <c r="E1434" s="66">
        <v>75</v>
      </c>
      <c r="F1434" s="23">
        <f t="shared" si="22"/>
        <v>39.75</v>
      </c>
      <c r="G1434" s="35" t="s">
        <v>2187</v>
      </c>
    </row>
    <row r="1435" s="3" customFormat="1" ht="18" customHeight="1" spans="1:7">
      <c r="A1435" s="18">
        <v>1432</v>
      </c>
      <c r="B1435" s="67" t="s">
        <v>2673</v>
      </c>
      <c r="C1435" s="65" t="s">
        <v>1172</v>
      </c>
      <c r="D1435" s="66">
        <v>0.91</v>
      </c>
      <c r="E1435" s="66">
        <v>75</v>
      </c>
      <c r="F1435" s="23">
        <f t="shared" si="22"/>
        <v>68.25</v>
      </c>
      <c r="G1435" s="35" t="s">
        <v>2187</v>
      </c>
    </row>
    <row r="1436" s="3" customFormat="1" ht="18" customHeight="1" spans="1:7">
      <c r="A1436" s="18">
        <v>1433</v>
      </c>
      <c r="B1436" s="67" t="s">
        <v>2674</v>
      </c>
      <c r="C1436" s="65" t="s">
        <v>2675</v>
      </c>
      <c r="D1436" s="66">
        <v>0.91</v>
      </c>
      <c r="E1436" s="66">
        <v>75</v>
      </c>
      <c r="F1436" s="23">
        <f t="shared" si="22"/>
        <v>68.25</v>
      </c>
      <c r="G1436" s="35" t="s">
        <v>2187</v>
      </c>
    </row>
    <row r="1437" s="3" customFormat="1" ht="18" customHeight="1" spans="1:7">
      <c r="A1437" s="18">
        <v>1434</v>
      </c>
      <c r="B1437" s="67" t="s">
        <v>2676</v>
      </c>
      <c r="C1437" s="65" t="s">
        <v>2677</v>
      </c>
      <c r="D1437" s="66">
        <v>0.91</v>
      </c>
      <c r="E1437" s="66">
        <v>75</v>
      </c>
      <c r="F1437" s="23">
        <f t="shared" si="22"/>
        <v>68.25</v>
      </c>
      <c r="G1437" s="35" t="s">
        <v>2187</v>
      </c>
    </row>
    <row r="1438" s="3" customFormat="1" ht="18" customHeight="1" spans="1:7">
      <c r="A1438" s="18">
        <v>1435</v>
      </c>
      <c r="B1438" s="67" t="s">
        <v>2678</v>
      </c>
      <c r="C1438" s="65" t="s">
        <v>2679</v>
      </c>
      <c r="D1438" s="66">
        <v>0.91</v>
      </c>
      <c r="E1438" s="66">
        <v>75</v>
      </c>
      <c r="F1438" s="23">
        <f t="shared" si="22"/>
        <v>68.25</v>
      </c>
      <c r="G1438" s="35" t="s">
        <v>2187</v>
      </c>
    </row>
    <row r="1439" s="3" customFormat="1" ht="18" customHeight="1" spans="1:7">
      <c r="A1439" s="18">
        <v>1436</v>
      </c>
      <c r="B1439" s="67" t="s">
        <v>2680</v>
      </c>
      <c r="C1439" s="65" t="s">
        <v>2681</v>
      </c>
      <c r="D1439" s="66">
        <v>0.91</v>
      </c>
      <c r="E1439" s="66">
        <v>75</v>
      </c>
      <c r="F1439" s="23">
        <f t="shared" si="22"/>
        <v>68.25</v>
      </c>
      <c r="G1439" s="35" t="s">
        <v>2187</v>
      </c>
    </row>
    <row r="1440" s="3" customFormat="1" ht="18" customHeight="1" spans="1:7">
      <c r="A1440" s="18">
        <v>1437</v>
      </c>
      <c r="B1440" s="67" t="s">
        <v>2682</v>
      </c>
      <c r="C1440" s="65" t="s">
        <v>2683</v>
      </c>
      <c r="D1440" s="66">
        <v>1.82</v>
      </c>
      <c r="E1440" s="66">
        <v>75</v>
      </c>
      <c r="F1440" s="23">
        <f t="shared" si="22"/>
        <v>136.5</v>
      </c>
      <c r="G1440" s="35" t="s">
        <v>2187</v>
      </c>
    </row>
    <row r="1441" s="3" customFormat="1" ht="18" customHeight="1" spans="1:7">
      <c r="A1441" s="18">
        <v>1438</v>
      </c>
      <c r="B1441" s="67" t="s">
        <v>2684</v>
      </c>
      <c r="C1441" s="65" t="s">
        <v>2685</v>
      </c>
      <c r="D1441" s="66">
        <v>1.34</v>
      </c>
      <c r="E1441" s="66">
        <v>75</v>
      </c>
      <c r="F1441" s="23">
        <f t="shared" si="22"/>
        <v>100.5</v>
      </c>
      <c r="G1441" s="35" t="s">
        <v>2187</v>
      </c>
    </row>
    <row r="1442" s="3" customFormat="1" ht="18" customHeight="1" spans="1:7">
      <c r="A1442" s="18">
        <v>1439</v>
      </c>
      <c r="B1442" s="67" t="s">
        <v>2686</v>
      </c>
      <c r="C1442" s="65" t="s">
        <v>1464</v>
      </c>
      <c r="D1442" s="66">
        <v>1.44</v>
      </c>
      <c r="E1442" s="66">
        <v>75</v>
      </c>
      <c r="F1442" s="23">
        <f t="shared" si="22"/>
        <v>108</v>
      </c>
      <c r="G1442" s="35" t="s">
        <v>2187</v>
      </c>
    </row>
    <row r="1443" s="3" customFormat="1" ht="18" customHeight="1" spans="1:7">
      <c r="A1443" s="18">
        <v>1440</v>
      </c>
      <c r="B1443" s="67" t="s">
        <v>2687</v>
      </c>
      <c r="C1443" s="65" t="s">
        <v>42</v>
      </c>
      <c r="D1443" s="66">
        <v>1.54</v>
      </c>
      <c r="E1443" s="66">
        <v>75</v>
      </c>
      <c r="F1443" s="23">
        <f t="shared" si="22"/>
        <v>115.5</v>
      </c>
      <c r="G1443" s="35" t="s">
        <v>2187</v>
      </c>
    </row>
    <row r="1444" s="3" customFormat="1" ht="18" customHeight="1" spans="1:7">
      <c r="A1444" s="18">
        <v>1441</v>
      </c>
      <c r="B1444" s="67" t="s">
        <v>2688</v>
      </c>
      <c r="C1444" s="65" t="s">
        <v>2689</v>
      </c>
      <c r="D1444" s="66">
        <v>1.82</v>
      </c>
      <c r="E1444" s="66">
        <v>75</v>
      </c>
      <c r="F1444" s="23">
        <f t="shared" si="22"/>
        <v>136.5</v>
      </c>
      <c r="G1444" s="35" t="s">
        <v>2187</v>
      </c>
    </row>
    <row r="1445" s="3" customFormat="1" ht="18" customHeight="1" spans="1:7">
      <c r="A1445" s="18">
        <v>1442</v>
      </c>
      <c r="B1445" s="67" t="s">
        <v>2690</v>
      </c>
      <c r="C1445" s="65" t="s">
        <v>2691</v>
      </c>
      <c r="D1445" s="66">
        <v>1.82</v>
      </c>
      <c r="E1445" s="66">
        <v>75</v>
      </c>
      <c r="F1445" s="23">
        <f t="shared" si="22"/>
        <v>136.5</v>
      </c>
      <c r="G1445" s="35" t="s">
        <v>2187</v>
      </c>
    </row>
    <row r="1446" s="3" customFormat="1" ht="18" customHeight="1" spans="1:7">
      <c r="A1446" s="18">
        <v>1443</v>
      </c>
      <c r="B1446" s="67" t="s">
        <v>2692</v>
      </c>
      <c r="C1446" s="65" t="s">
        <v>2693</v>
      </c>
      <c r="D1446" s="66">
        <v>1.82</v>
      </c>
      <c r="E1446" s="66">
        <v>75</v>
      </c>
      <c r="F1446" s="23">
        <f t="shared" si="22"/>
        <v>136.5</v>
      </c>
      <c r="G1446" s="35" t="s">
        <v>2187</v>
      </c>
    </row>
    <row r="1447" s="3" customFormat="1" ht="18" customHeight="1" spans="1:7">
      <c r="A1447" s="18">
        <v>1444</v>
      </c>
      <c r="B1447" s="67" t="s">
        <v>2694</v>
      </c>
      <c r="C1447" s="65" t="s">
        <v>2695</v>
      </c>
      <c r="D1447" s="66">
        <v>1.82</v>
      </c>
      <c r="E1447" s="66">
        <v>75</v>
      </c>
      <c r="F1447" s="23">
        <f t="shared" si="22"/>
        <v>136.5</v>
      </c>
      <c r="G1447" s="35" t="s">
        <v>2187</v>
      </c>
    </row>
    <row r="1448" s="3" customFormat="1" ht="18" customHeight="1" spans="1:7">
      <c r="A1448" s="18">
        <v>1445</v>
      </c>
      <c r="B1448" s="67" t="s">
        <v>2696</v>
      </c>
      <c r="C1448" s="65" t="s">
        <v>1957</v>
      </c>
      <c r="D1448" s="66">
        <v>1.82</v>
      </c>
      <c r="E1448" s="66">
        <v>75</v>
      </c>
      <c r="F1448" s="23">
        <f t="shared" si="22"/>
        <v>136.5</v>
      </c>
      <c r="G1448" s="35" t="s">
        <v>2187</v>
      </c>
    </row>
    <row r="1449" s="3" customFormat="1" ht="18" customHeight="1" spans="1:7">
      <c r="A1449" s="18">
        <v>1446</v>
      </c>
      <c r="B1449" s="67" t="s">
        <v>2697</v>
      </c>
      <c r="C1449" s="65" t="s">
        <v>2698</v>
      </c>
      <c r="D1449" s="66">
        <v>1.82</v>
      </c>
      <c r="E1449" s="66">
        <v>75</v>
      </c>
      <c r="F1449" s="23">
        <f t="shared" si="22"/>
        <v>136.5</v>
      </c>
      <c r="G1449" s="35" t="s">
        <v>2187</v>
      </c>
    </row>
    <row r="1450" s="3" customFormat="1" ht="18" customHeight="1" spans="1:7">
      <c r="A1450" s="18">
        <v>1447</v>
      </c>
      <c r="B1450" s="67" t="s">
        <v>2699</v>
      </c>
      <c r="C1450" s="65" t="s">
        <v>2700</v>
      </c>
      <c r="D1450" s="66">
        <v>3.19</v>
      </c>
      <c r="E1450" s="66">
        <v>75</v>
      </c>
      <c r="F1450" s="23">
        <f t="shared" si="22"/>
        <v>239.25</v>
      </c>
      <c r="G1450" s="35" t="s">
        <v>2187</v>
      </c>
    </row>
    <row r="1451" s="3" customFormat="1" ht="18" customHeight="1" spans="1:7">
      <c r="A1451" s="18">
        <v>1448</v>
      </c>
      <c r="B1451" s="67" t="s">
        <v>2701</v>
      </c>
      <c r="C1451" s="65" t="s">
        <v>2702</v>
      </c>
      <c r="D1451" s="66">
        <v>1.82</v>
      </c>
      <c r="E1451" s="66">
        <v>75</v>
      </c>
      <c r="F1451" s="23">
        <f t="shared" si="22"/>
        <v>136.5</v>
      </c>
      <c r="G1451" s="35" t="s">
        <v>2187</v>
      </c>
    </row>
    <row r="1452" s="3" customFormat="1" ht="18" customHeight="1" spans="1:7">
      <c r="A1452" s="18">
        <v>1449</v>
      </c>
      <c r="B1452" s="67" t="s">
        <v>2703</v>
      </c>
      <c r="C1452" s="65" t="s">
        <v>1943</v>
      </c>
      <c r="D1452" s="66">
        <v>1.82</v>
      </c>
      <c r="E1452" s="66">
        <v>75</v>
      </c>
      <c r="F1452" s="23">
        <f t="shared" si="22"/>
        <v>136.5</v>
      </c>
      <c r="G1452" s="35" t="s">
        <v>2187</v>
      </c>
    </row>
    <row r="1453" s="3" customFormat="1" ht="18" customHeight="1" spans="1:7">
      <c r="A1453" s="18">
        <v>1450</v>
      </c>
      <c r="B1453" s="67" t="s">
        <v>2704</v>
      </c>
      <c r="C1453" s="65" t="s">
        <v>2705</v>
      </c>
      <c r="D1453" s="66">
        <v>1.82</v>
      </c>
      <c r="E1453" s="66">
        <v>75</v>
      </c>
      <c r="F1453" s="23">
        <f t="shared" si="22"/>
        <v>136.5</v>
      </c>
      <c r="G1453" s="35" t="s">
        <v>2187</v>
      </c>
    </row>
    <row r="1454" s="3" customFormat="1" ht="18" customHeight="1" spans="1:7">
      <c r="A1454" s="18">
        <v>1451</v>
      </c>
      <c r="B1454" s="67" t="s">
        <v>2706</v>
      </c>
      <c r="C1454" s="65" t="s">
        <v>2707</v>
      </c>
      <c r="D1454" s="66">
        <v>1.34</v>
      </c>
      <c r="E1454" s="66">
        <v>75</v>
      </c>
      <c r="F1454" s="23">
        <f t="shared" si="22"/>
        <v>100.5</v>
      </c>
      <c r="G1454" s="35" t="s">
        <v>2187</v>
      </c>
    </row>
    <row r="1455" s="3" customFormat="1" ht="18" customHeight="1" spans="1:7">
      <c r="A1455" s="18">
        <v>1452</v>
      </c>
      <c r="B1455" s="67" t="s">
        <v>2708</v>
      </c>
      <c r="C1455" s="65" t="s">
        <v>2709</v>
      </c>
      <c r="D1455" s="66">
        <v>1.82</v>
      </c>
      <c r="E1455" s="66">
        <v>75</v>
      </c>
      <c r="F1455" s="23">
        <f t="shared" si="22"/>
        <v>136.5</v>
      </c>
      <c r="G1455" s="35" t="s">
        <v>2187</v>
      </c>
    </row>
    <row r="1456" s="3" customFormat="1" ht="18" customHeight="1" spans="1:7">
      <c r="A1456" s="18">
        <v>1453</v>
      </c>
      <c r="B1456" s="67" t="s">
        <v>2710</v>
      </c>
      <c r="C1456" s="65" t="s">
        <v>2711</v>
      </c>
      <c r="D1456" s="66">
        <v>2.35</v>
      </c>
      <c r="E1456" s="66">
        <v>75</v>
      </c>
      <c r="F1456" s="23">
        <f t="shared" si="22"/>
        <v>176.25</v>
      </c>
      <c r="G1456" s="35" t="s">
        <v>2187</v>
      </c>
    </row>
    <row r="1457" s="3" customFormat="1" ht="18" customHeight="1" spans="1:7">
      <c r="A1457" s="18">
        <v>1454</v>
      </c>
      <c r="B1457" s="67" t="s">
        <v>2712</v>
      </c>
      <c r="C1457" s="65" t="s">
        <v>2713</v>
      </c>
      <c r="D1457" s="66">
        <v>2.4</v>
      </c>
      <c r="E1457" s="66">
        <v>75</v>
      </c>
      <c r="F1457" s="23">
        <f t="shared" si="22"/>
        <v>180</v>
      </c>
      <c r="G1457" s="35" t="s">
        <v>2187</v>
      </c>
    </row>
    <row r="1458" s="3" customFormat="1" ht="18" customHeight="1" spans="1:7">
      <c r="A1458" s="18">
        <v>1455</v>
      </c>
      <c r="B1458" s="67" t="s">
        <v>2714</v>
      </c>
      <c r="C1458" s="65" t="s">
        <v>2715</v>
      </c>
      <c r="D1458" s="66">
        <v>2.5</v>
      </c>
      <c r="E1458" s="66">
        <v>75</v>
      </c>
      <c r="F1458" s="23">
        <f t="shared" si="22"/>
        <v>187.5</v>
      </c>
      <c r="G1458" s="35" t="s">
        <v>2187</v>
      </c>
    </row>
    <row r="1459" s="3" customFormat="1" ht="18" customHeight="1" spans="1:7">
      <c r="A1459" s="18">
        <v>1456</v>
      </c>
      <c r="B1459" s="67" t="s">
        <v>2716</v>
      </c>
      <c r="C1459" s="65" t="s">
        <v>2717</v>
      </c>
      <c r="D1459" s="66">
        <v>2.74</v>
      </c>
      <c r="E1459" s="66">
        <v>75</v>
      </c>
      <c r="F1459" s="23">
        <f t="shared" si="22"/>
        <v>205.5</v>
      </c>
      <c r="G1459" s="35" t="s">
        <v>2187</v>
      </c>
    </row>
    <row r="1460" s="3" customFormat="1" ht="18" customHeight="1" spans="1:7">
      <c r="A1460" s="18">
        <v>1457</v>
      </c>
      <c r="B1460" s="67" t="s">
        <v>2718</v>
      </c>
      <c r="C1460" s="65" t="s">
        <v>2719</v>
      </c>
      <c r="D1460" s="66">
        <v>2.74</v>
      </c>
      <c r="E1460" s="66">
        <v>75</v>
      </c>
      <c r="F1460" s="23">
        <f t="shared" si="22"/>
        <v>205.5</v>
      </c>
      <c r="G1460" s="35" t="s">
        <v>2187</v>
      </c>
    </row>
    <row r="1461" s="3" customFormat="1" ht="18" customHeight="1" spans="1:7">
      <c r="A1461" s="18">
        <v>1458</v>
      </c>
      <c r="B1461" s="67" t="s">
        <v>2720</v>
      </c>
      <c r="C1461" s="65" t="s">
        <v>2721</v>
      </c>
      <c r="D1461" s="66">
        <v>2.74</v>
      </c>
      <c r="E1461" s="66">
        <v>75</v>
      </c>
      <c r="F1461" s="23">
        <f t="shared" si="22"/>
        <v>205.5</v>
      </c>
      <c r="G1461" s="35" t="s">
        <v>2187</v>
      </c>
    </row>
    <row r="1462" s="3" customFormat="1" ht="18" customHeight="1" spans="1:7">
      <c r="A1462" s="18">
        <v>1459</v>
      </c>
      <c r="B1462" s="67" t="s">
        <v>2722</v>
      </c>
      <c r="C1462" s="65" t="s">
        <v>2467</v>
      </c>
      <c r="D1462" s="66">
        <v>2.74</v>
      </c>
      <c r="E1462" s="66">
        <v>75</v>
      </c>
      <c r="F1462" s="23">
        <f t="shared" si="22"/>
        <v>205.5</v>
      </c>
      <c r="G1462" s="35" t="s">
        <v>2187</v>
      </c>
    </row>
    <row r="1463" s="3" customFormat="1" ht="18" customHeight="1" spans="1:7">
      <c r="A1463" s="18">
        <v>1460</v>
      </c>
      <c r="B1463" s="67" t="s">
        <v>2723</v>
      </c>
      <c r="C1463" s="65" t="s">
        <v>2724</v>
      </c>
      <c r="D1463" s="66">
        <v>2.74</v>
      </c>
      <c r="E1463" s="66">
        <v>75</v>
      </c>
      <c r="F1463" s="23">
        <f t="shared" si="22"/>
        <v>205.5</v>
      </c>
      <c r="G1463" s="35" t="s">
        <v>2187</v>
      </c>
    </row>
    <row r="1464" s="3" customFormat="1" ht="18" customHeight="1" spans="1:7">
      <c r="A1464" s="18">
        <v>1461</v>
      </c>
      <c r="B1464" s="67" t="s">
        <v>2725</v>
      </c>
      <c r="C1464" s="65" t="s">
        <v>2726</v>
      </c>
      <c r="D1464" s="66">
        <v>2.74</v>
      </c>
      <c r="E1464" s="66">
        <v>75</v>
      </c>
      <c r="F1464" s="23">
        <f t="shared" si="22"/>
        <v>205.5</v>
      </c>
      <c r="G1464" s="35" t="s">
        <v>2187</v>
      </c>
    </row>
    <row r="1465" s="3" customFormat="1" ht="18" customHeight="1" spans="1:7">
      <c r="A1465" s="18">
        <v>1462</v>
      </c>
      <c r="B1465" s="67" t="s">
        <v>2727</v>
      </c>
      <c r="C1465" s="65" t="s">
        <v>2728</v>
      </c>
      <c r="D1465" s="66">
        <v>2.74</v>
      </c>
      <c r="E1465" s="66">
        <v>75</v>
      </c>
      <c r="F1465" s="23">
        <f t="shared" si="22"/>
        <v>205.5</v>
      </c>
      <c r="G1465" s="35" t="s">
        <v>2187</v>
      </c>
    </row>
    <row r="1466" s="3" customFormat="1" ht="18" customHeight="1" spans="1:7">
      <c r="A1466" s="18">
        <v>1463</v>
      </c>
      <c r="B1466" s="67" t="s">
        <v>2729</v>
      </c>
      <c r="C1466" s="65" t="s">
        <v>2730</v>
      </c>
      <c r="D1466" s="66">
        <v>2.59</v>
      </c>
      <c r="E1466" s="66">
        <v>75</v>
      </c>
      <c r="F1466" s="23">
        <f t="shared" si="22"/>
        <v>194.25</v>
      </c>
      <c r="G1466" s="35" t="s">
        <v>2187</v>
      </c>
    </row>
    <row r="1467" s="3" customFormat="1" ht="18" customHeight="1" spans="1:7">
      <c r="A1467" s="18">
        <v>1464</v>
      </c>
      <c r="B1467" s="67" t="s">
        <v>2731</v>
      </c>
      <c r="C1467" s="65" t="s">
        <v>2732</v>
      </c>
      <c r="D1467" s="66">
        <v>3.25</v>
      </c>
      <c r="E1467" s="66">
        <v>75</v>
      </c>
      <c r="F1467" s="23">
        <f t="shared" si="22"/>
        <v>243.75</v>
      </c>
      <c r="G1467" s="35" t="s">
        <v>2187</v>
      </c>
    </row>
    <row r="1468" s="3" customFormat="1" ht="18" customHeight="1" spans="1:7">
      <c r="A1468" s="18">
        <v>1465</v>
      </c>
      <c r="B1468" s="67" t="s">
        <v>2733</v>
      </c>
      <c r="C1468" s="65" t="s">
        <v>2734</v>
      </c>
      <c r="D1468" s="66">
        <v>2.88</v>
      </c>
      <c r="E1468" s="66">
        <v>75</v>
      </c>
      <c r="F1468" s="23">
        <f t="shared" si="22"/>
        <v>216</v>
      </c>
      <c r="G1468" s="35" t="s">
        <v>2187</v>
      </c>
    </row>
    <row r="1469" s="3" customFormat="1" ht="18" customHeight="1" spans="1:7">
      <c r="A1469" s="18">
        <v>1466</v>
      </c>
      <c r="B1469" s="67" t="s">
        <v>2735</v>
      </c>
      <c r="C1469" s="65" t="s">
        <v>68</v>
      </c>
      <c r="D1469" s="66">
        <v>3.6</v>
      </c>
      <c r="E1469" s="66">
        <v>75</v>
      </c>
      <c r="F1469" s="23">
        <f t="shared" si="22"/>
        <v>270</v>
      </c>
      <c r="G1469" s="35" t="s">
        <v>2187</v>
      </c>
    </row>
    <row r="1470" s="3" customFormat="1" ht="18" customHeight="1" spans="1:7">
      <c r="A1470" s="18">
        <v>1467</v>
      </c>
      <c r="B1470" s="67" t="s">
        <v>2736</v>
      </c>
      <c r="C1470" s="65" t="s">
        <v>2737</v>
      </c>
      <c r="D1470" s="66">
        <v>3.65</v>
      </c>
      <c r="E1470" s="66">
        <v>75</v>
      </c>
      <c r="F1470" s="23">
        <f t="shared" si="22"/>
        <v>273.75</v>
      </c>
      <c r="G1470" s="35" t="s">
        <v>2187</v>
      </c>
    </row>
    <row r="1471" s="3" customFormat="1" ht="18" customHeight="1" spans="1:7">
      <c r="A1471" s="18">
        <v>1468</v>
      </c>
      <c r="B1471" s="67" t="s">
        <v>2738</v>
      </c>
      <c r="C1471" s="65" t="s">
        <v>2739</v>
      </c>
      <c r="D1471" s="66">
        <v>3.65</v>
      </c>
      <c r="E1471" s="66">
        <v>75</v>
      </c>
      <c r="F1471" s="23">
        <f t="shared" si="22"/>
        <v>273.75</v>
      </c>
      <c r="G1471" s="35" t="s">
        <v>2187</v>
      </c>
    </row>
    <row r="1472" s="3" customFormat="1" ht="18" customHeight="1" spans="1:7">
      <c r="A1472" s="18">
        <v>1469</v>
      </c>
      <c r="B1472" s="67" t="s">
        <v>2740</v>
      </c>
      <c r="C1472" s="65" t="s">
        <v>2741</v>
      </c>
      <c r="D1472" s="66">
        <v>3.65</v>
      </c>
      <c r="E1472" s="66">
        <v>75</v>
      </c>
      <c r="F1472" s="23">
        <f t="shared" si="22"/>
        <v>273.75</v>
      </c>
      <c r="G1472" s="35" t="s">
        <v>2187</v>
      </c>
    </row>
    <row r="1473" s="3" customFormat="1" ht="18" customHeight="1" spans="1:7">
      <c r="A1473" s="18">
        <v>1470</v>
      </c>
      <c r="B1473" s="67" t="s">
        <v>2742</v>
      </c>
      <c r="C1473" s="65" t="s">
        <v>2743</v>
      </c>
      <c r="D1473" s="66">
        <v>3.65</v>
      </c>
      <c r="E1473" s="66">
        <v>75</v>
      </c>
      <c r="F1473" s="23">
        <f t="shared" si="22"/>
        <v>273.75</v>
      </c>
      <c r="G1473" s="35" t="s">
        <v>2187</v>
      </c>
    </row>
    <row r="1474" s="3" customFormat="1" ht="18" customHeight="1" spans="1:7">
      <c r="A1474" s="18">
        <v>1471</v>
      </c>
      <c r="B1474" s="67" t="s">
        <v>2744</v>
      </c>
      <c r="C1474" s="65" t="s">
        <v>2745</v>
      </c>
      <c r="D1474" s="66">
        <v>3.65</v>
      </c>
      <c r="E1474" s="66">
        <v>75</v>
      </c>
      <c r="F1474" s="23">
        <f t="shared" si="22"/>
        <v>273.75</v>
      </c>
      <c r="G1474" s="35" t="s">
        <v>2187</v>
      </c>
    </row>
    <row r="1475" s="3" customFormat="1" ht="18" customHeight="1" spans="1:7">
      <c r="A1475" s="18">
        <v>1472</v>
      </c>
      <c r="B1475" s="67" t="s">
        <v>2746</v>
      </c>
      <c r="C1475" s="65" t="s">
        <v>2747</v>
      </c>
      <c r="D1475" s="66">
        <v>3.65</v>
      </c>
      <c r="E1475" s="66">
        <v>75</v>
      </c>
      <c r="F1475" s="23">
        <f t="shared" si="22"/>
        <v>273.75</v>
      </c>
      <c r="G1475" s="35" t="s">
        <v>2187</v>
      </c>
    </row>
    <row r="1476" s="3" customFormat="1" ht="18" customHeight="1" spans="1:7">
      <c r="A1476" s="18">
        <v>1473</v>
      </c>
      <c r="B1476" s="67" t="s">
        <v>2748</v>
      </c>
      <c r="C1476" s="65" t="s">
        <v>2749</v>
      </c>
      <c r="D1476" s="66">
        <v>3.17</v>
      </c>
      <c r="E1476" s="66">
        <v>75</v>
      </c>
      <c r="F1476" s="23">
        <f t="shared" ref="F1476:F1539" si="23">E1476*D1476</f>
        <v>237.75</v>
      </c>
      <c r="G1476" s="35" t="s">
        <v>2187</v>
      </c>
    </row>
    <row r="1477" s="3" customFormat="1" ht="18" customHeight="1" spans="1:7">
      <c r="A1477" s="18">
        <v>1474</v>
      </c>
      <c r="B1477" s="67" t="s">
        <v>2750</v>
      </c>
      <c r="C1477" s="65" t="s">
        <v>2751</v>
      </c>
      <c r="D1477" s="66">
        <v>3.65</v>
      </c>
      <c r="E1477" s="66">
        <v>75</v>
      </c>
      <c r="F1477" s="23">
        <f t="shared" si="23"/>
        <v>273.75</v>
      </c>
      <c r="G1477" s="35" t="s">
        <v>2187</v>
      </c>
    </row>
    <row r="1478" s="3" customFormat="1" ht="18" customHeight="1" spans="1:7">
      <c r="A1478" s="18">
        <v>1475</v>
      </c>
      <c r="B1478" s="67" t="s">
        <v>2752</v>
      </c>
      <c r="C1478" s="65" t="s">
        <v>2753</v>
      </c>
      <c r="D1478" s="66">
        <v>3.89</v>
      </c>
      <c r="E1478" s="66">
        <v>75</v>
      </c>
      <c r="F1478" s="23">
        <f t="shared" si="23"/>
        <v>291.75</v>
      </c>
      <c r="G1478" s="35" t="s">
        <v>2187</v>
      </c>
    </row>
    <row r="1479" s="3" customFormat="1" ht="18" customHeight="1" spans="1:7">
      <c r="A1479" s="18">
        <v>1476</v>
      </c>
      <c r="B1479" s="67" t="s">
        <v>2754</v>
      </c>
      <c r="C1479" s="65" t="s">
        <v>2755</v>
      </c>
      <c r="D1479" s="66">
        <v>4.27</v>
      </c>
      <c r="E1479" s="66">
        <v>75</v>
      </c>
      <c r="F1479" s="23">
        <f t="shared" si="23"/>
        <v>320.25</v>
      </c>
      <c r="G1479" s="35" t="s">
        <v>2187</v>
      </c>
    </row>
    <row r="1480" s="3" customFormat="1" ht="18" customHeight="1" spans="1:7">
      <c r="A1480" s="18">
        <v>1477</v>
      </c>
      <c r="B1480" s="67" t="s">
        <v>2756</v>
      </c>
      <c r="C1480" s="65" t="s">
        <v>2757</v>
      </c>
      <c r="D1480" s="66">
        <v>4.27</v>
      </c>
      <c r="E1480" s="66">
        <v>75</v>
      </c>
      <c r="F1480" s="23">
        <f t="shared" si="23"/>
        <v>320.25</v>
      </c>
      <c r="G1480" s="35" t="s">
        <v>2187</v>
      </c>
    </row>
    <row r="1481" s="3" customFormat="1" ht="18" customHeight="1" spans="1:7">
      <c r="A1481" s="18">
        <v>1478</v>
      </c>
      <c r="B1481" s="67" t="s">
        <v>2758</v>
      </c>
      <c r="C1481" s="65" t="s">
        <v>2107</v>
      </c>
      <c r="D1481" s="66">
        <v>4.27</v>
      </c>
      <c r="E1481" s="66">
        <v>75</v>
      </c>
      <c r="F1481" s="23">
        <f t="shared" si="23"/>
        <v>320.25</v>
      </c>
      <c r="G1481" s="35" t="s">
        <v>2187</v>
      </c>
    </row>
    <row r="1482" s="3" customFormat="1" ht="18" customHeight="1" spans="1:7">
      <c r="A1482" s="18">
        <v>1479</v>
      </c>
      <c r="B1482" s="67" t="s">
        <v>2759</v>
      </c>
      <c r="C1482" s="65" t="s">
        <v>2760</v>
      </c>
      <c r="D1482" s="66">
        <v>4.56</v>
      </c>
      <c r="E1482" s="66">
        <v>75</v>
      </c>
      <c r="F1482" s="23">
        <f t="shared" si="23"/>
        <v>342</v>
      </c>
      <c r="G1482" s="35" t="s">
        <v>2187</v>
      </c>
    </row>
    <row r="1483" s="3" customFormat="1" ht="18" customHeight="1" spans="1:7">
      <c r="A1483" s="18">
        <v>1480</v>
      </c>
      <c r="B1483" s="67" t="s">
        <v>2761</v>
      </c>
      <c r="C1483" s="65" t="s">
        <v>2762</v>
      </c>
      <c r="D1483" s="66">
        <v>4.56</v>
      </c>
      <c r="E1483" s="66">
        <v>75</v>
      </c>
      <c r="F1483" s="23">
        <f t="shared" si="23"/>
        <v>342</v>
      </c>
      <c r="G1483" s="35" t="s">
        <v>2187</v>
      </c>
    </row>
    <row r="1484" s="3" customFormat="1" ht="18" customHeight="1" spans="1:7">
      <c r="A1484" s="18">
        <v>1481</v>
      </c>
      <c r="B1484" s="67" t="s">
        <v>2763</v>
      </c>
      <c r="C1484" s="65" t="s">
        <v>2764</v>
      </c>
      <c r="D1484" s="66">
        <v>4.56</v>
      </c>
      <c r="E1484" s="66">
        <v>75</v>
      </c>
      <c r="F1484" s="23">
        <f t="shared" si="23"/>
        <v>342</v>
      </c>
      <c r="G1484" s="35" t="s">
        <v>2187</v>
      </c>
    </row>
    <row r="1485" s="3" customFormat="1" ht="18" customHeight="1" spans="1:7">
      <c r="A1485" s="18">
        <v>1482</v>
      </c>
      <c r="B1485" s="67" t="s">
        <v>2765</v>
      </c>
      <c r="C1485" s="65" t="s">
        <v>2766</v>
      </c>
      <c r="D1485" s="66">
        <v>4.56</v>
      </c>
      <c r="E1485" s="66">
        <v>75</v>
      </c>
      <c r="F1485" s="23">
        <f t="shared" si="23"/>
        <v>342</v>
      </c>
      <c r="G1485" s="35" t="s">
        <v>2187</v>
      </c>
    </row>
    <row r="1486" s="3" customFormat="1" ht="18" customHeight="1" spans="1:7">
      <c r="A1486" s="18">
        <v>1483</v>
      </c>
      <c r="B1486" s="67" t="s">
        <v>2767</v>
      </c>
      <c r="C1486" s="65" t="s">
        <v>1527</v>
      </c>
      <c r="D1486" s="66">
        <v>4.56</v>
      </c>
      <c r="E1486" s="66">
        <v>75</v>
      </c>
      <c r="F1486" s="23">
        <f t="shared" si="23"/>
        <v>342</v>
      </c>
      <c r="G1486" s="35" t="s">
        <v>2187</v>
      </c>
    </row>
    <row r="1487" s="3" customFormat="1" ht="18" customHeight="1" spans="1:7">
      <c r="A1487" s="18">
        <v>1484</v>
      </c>
      <c r="B1487" s="67" t="s">
        <v>2768</v>
      </c>
      <c r="C1487" s="65" t="s">
        <v>2769</v>
      </c>
      <c r="D1487" s="66">
        <v>4.56</v>
      </c>
      <c r="E1487" s="66">
        <v>75</v>
      </c>
      <c r="F1487" s="23">
        <f t="shared" si="23"/>
        <v>342</v>
      </c>
      <c r="G1487" s="35" t="s">
        <v>2187</v>
      </c>
    </row>
    <row r="1488" s="3" customFormat="1" ht="18" customHeight="1" spans="1:7">
      <c r="A1488" s="18">
        <v>1485</v>
      </c>
      <c r="B1488" s="67" t="s">
        <v>2770</v>
      </c>
      <c r="C1488" s="65" t="s">
        <v>206</v>
      </c>
      <c r="D1488" s="66">
        <v>4.56</v>
      </c>
      <c r="E1488" s="66">
        <v>75</v>
      </c>
      <c r="F1488" s="23">
        <f t="shared" si="23"/>
        <v>342</v>
      </c>
      <c r="G1488" s="35" t="s">
        <v>2187</v>
      </c>
    </row>
    <row r="1489" s="3" customFormat="1" ht="18" customHeight="1" spans="1:7">
      <c r="A1489" s="18">
        <v>1486</v>
      </c>
      <c r="B1489" s="67" t="s">
        <v>2771</v>
      </c>
      <c r="C1489" s="65" t="s">
        <v>2772</v>
      </c>
      <c r="D1489" s="66">
        <v>4.8</v>
      </c>
      <c r="E1489" s="66">
        <v>75</v>
      </c>
      <c r="F1489" s="23">
        <f t="shared" si="23"/>
        <v>360</v>
      </c>
      <c r="G1489" s="35" t="s">
        <v>2187</v>
      </c>
    </row>
    <row r="1490" s="3" customFormat="1" ht="18" customHeight="1" spans="1:7">
      <c r="A1490" s="18">
        <v>1487</v>
      </c>
      <c r="B1490" s="67" t="s">
        <v>2773</v>
      </c>
      <c r="C1490" s="65" t="s">
        <v>1108</v>
      </c>
      <c r="D1490" s="66">
        <v>4.99</v>
      </c>
      <c r="E1490" s="66">
        <v>75</v>
      </c>
      <c r="F1490" s="23">
        <f t="shared" si="23"/>
        <v>374.25</v>
      </c>
      <c r="G1490" s="35" t="s">
        <v>2187</v>
      </c>
    </row>
    <row r="1491" s="3" customFormat="1" ht="18" customHeight="1" spans="1:7">
      <c r="A1491" s="18">
        <v>1488</v>
      </c>
      <c r="B1491" s="67" t="s">
        <v>2774</v>
      </c>
      <c r="C1491" s="65" t="s">
        <v>2775</v>
      </c>
      <c r="D1491" s="66">
        <v>5.47</v>
      </c>
      <c r="E1491" s="66">
        <v>75</v>
      </c>
      <c r="F1491" s="23">
        <f t="shared" si="23"/>
        <v>410.25</v>
      </c>
      <c r="G1491" s="35" t="s">
        <v>2187</v>
      </c>
    </row>
    <row r="1492" s="3" customFormat="1" ht="18" customHeight="1" spans="1:7">
      <c r="A1492" s="18">
        <v>1489</v>
      </c>
      <c r="B1492" s="67" t="s">
        <v>2776</v>
      </c>
      <c r="C1492" s="65" t="s">
        <v>2777</v>
      </c>
      <c r="D1492" s="66">
        <v>5.04</v>
      </c>
      <c r="E1492" s="66">
        <v>75</v>
      </c>
      <c r="F1492" s="23">
        <f t="shared" si="23"/>
        <v>378</v>
      </c>
      <c r="G1492" s="35" t="s">
        <v>2187</v>
      </c>
    </row>
    <row r="1493" s="3" customFormat="1" ht="18" customHeight="1" spans="1:7">
      <c r="A1493" s="18">
        <v>1490</v>
      </c>
      <c r="B1493" s="67" t="s">
        <v>2778</v>
      </c>
      <c r="C1493" s="65" t="s">
        <v>2779</v>
      </c>
      <c r="D1493" s="66">
        <v>5.9</v>
      </c>
      <c r="E1493" s="66">
        <v>75</v>
      </c>
      <c r="F1493" s="23">
        <f t="shared" si="23"/>
        <v>442.5</v>
      </c>
      <c r="G1493" s="35" t="s">
        <v>2187</v>
      </c>
    </row>
    <row r="1494" s="3" customFormat="1" ht="18" customHeight="1" spans="1:7">
      <c r="A1494" s="18">
        <v>1491</v>
      </c>
      <c r="B1494" s="67" t="s">
        <v>2780</v>
      </c>
      <c r="C1494" s="65" t="s">
        <v>2781</v>
      </c>
      <c r="D1494" s="66">
        <v>5.02</v>
      </c>
      <c r="E1494" s="66">
        <v>75</v>
      </c>
      <c r="F1494" s="23">
        <f t="shared" si="23"/>
        <v>376.5</v>
      </c>
      <c r="G1494" s="35" t="s">
        <v>2187</v>
      </c>
    </row>
    <row r="1495" s="3" customFormat="1" ht="18" customHeight="1" spans="1:7">
      <c r="A1495" s="18">
        <v>1492</v>
      </c>
      <c r="B1495" s="67" t="s">
        <v>2782</v>
      </c>
      <c r="C1495" s="65" t="s">
        <v>356</v>
      </c>
      <c r="D1495" s="66">
        <v>1.27</v>
      </c>
      <c r="E1495" s="66">
        <v>75</v>
      </c>
      <c r="F1495" s="23">
        <f t="shared" si="23"/>
        <v>95.25</v>
      </c>
      <c r="G1495" s="35" t="s">
        <v>2187</v>
      </c>
    </row>
    <row r="1496" s="3" customFormat="1" ht="18" customHeight="1" spans="1:7">
      <c r="A1496" s="18">
        <v>1493</v>
      </c>
      <c r="B1496" s="67" t="s">
        <v>2783</v>
      </c>
      <c r="C1496" s="65" t="s">
        <v>2784</v>
      </c>
      <c r="D1496" s="66">
        <v>1.8</v>
      </c>
      <c r="E1496" s="66">
        <v>75</v>
      </c>
      <c r="F1496" s="23">
        <f t="shared" si="23"/>
        <v>135</v>
      </c>
      <c r="G1496" s="35" t="s">
        <v>2187</v>
      </c>
    </row>
    <row r="1497" s="3" customFormat="1" ht="18" customHeight="1" spans="1:7">
      <c r="A1497" s="18">
        <v>1494</v>
      </c>
      <c r="B1497" s="67" t="s">
        <v>2785</v>
      </c>
      <c r="C1497" s="65" t="s">
        <v>2786</v>
      </c>
      <c r="D1497" s="66">
        <v>1.85</v>
      </c>
      <c r="E1497" s="66">
        <v>75</v>
      </c>
      <c r="F1497" s="23">
        <f t="shared" si="23"/>
        <v>138.75</v>
      </c>
      <c r="G1497" s="35" t="s">
        <v>2187</v>
      </c>
    </row>
    <row r="1498" s="3" customFormat="1" ht="18" customHeight="1" spans="1:7">
      <c r="A1498" s="18">
        <v>1495</v>
      </c>
      <c r="B1498" s="67" t="s">
        <v>2787</v>
      </c>
      <c r="C1498" s="65" t="s">
        <v>2358</v>
      </c>
      <c r="D1498" s="66">
        <v>1.42</v>
      </c>
      <c r="E1498" s="66">
        <v>75</v>
      </c>
      <c r="F1498" s="23">
        <f t="shared" si="23"/>
        <v>106.5</v>
      </c>
      <c r="G1498" s="35" t="s">
        <v>2187</v>
      </c>
    </row>
    <row r="1499" s="3" customFormat="1" ht="18" customHeight="1" spans="1:7">
      <c r="A1499" s="18">
        <v>1496</v>
      </c>
      <c r="B1499" s="67" t="s">
        <v>2788</v>
      </c>
      <c r="C1499" s="65" t="s">
        <v>2789</v>
      </c>
      <c r="D1499" s="66">
        <v>1.8</v>
      </c>
      <c r="E1499" s="66">
        <v>75</v>
      </c>
      <c r="F1499" s="23">
        <f t="shared" si="23"/>
        <v>135</v>
      </c>
      <c r="G1499" s="35" t="s">
        <v>2187</v>
      </c>
    </row>
    <row r="1500" s="3" customFormat="1" ht="18" customHeight="1" spans="1:7">
      <c r="A1500" s="18">
        <v>1497</v>
      </c>
      <c r="B1500" s="67" t="s">
        <v>2790</v>
      </c>
      <c r="C1500" s="65" t="s">
        <v>2791</v>
      </c>
      <c r="D1500" s="66">
        <v>1.38</v>
      </c>
      <c r="E1500" s="66">
        <v>75</v>
      </c>
      <c r="F1500" s="23">
        <f t="shared" si="23"/>
        <v>103.5</v>
      </c>
      <c r="G1500" s="35" t="s">
        <v>2187</v>
      </c>
    </row>
    <row r="1501" s="3" customFormat="1" ht="18" customHeight="1" spans="1:7">
      <c r="A1501" s="18">
        <v>1498</v>
      </c>
      <c r="B1501" s="67" t="s">
        <v>2792</v>
      </c>
      <c r="C1501" s="65" t="s">
        <v>2793</v>
      </c>
      <c r="D1501" s="66">
        <v>0.95</v>
      </c>
      <c r="E1501" s="66">
        <v>75</v>
      </c>
      <c r="F1501" s="23">
        <f t="shared" si="23"/>
        <v>71.25</v>
      </c>
      <c r="G1501" s="35" t="s">
        <v>2187</v>
      </c>
    </row>
    <row r="1502" s="3" customFormat="1" ht="18" customHeight="1" spans="1:7">
      <c r="A1502" s="18">
        <v>1499</v>
      </c>
      <c r="B1502" s="67" t="s">
        <v>2794</v>
      </c>
      <c r="C1502" s="65" t="s">
        <v>2795</v>
      </c>
      <c r="D1502" s="66">
        <v>1.35</v>
      </c>
      <c r="E1502" s="66">
        <v>75</v>
      </c>
      <c r="F1502" s="23">
        <f t="shared" si="23"/>
        <v>101.25</v>
      </c>
      <c r="G1502" s="35" t="s">
        <v>2187</v>
      </c>
    </row>
    <row r="1503" s="3" customFormat="1" ht="18" customHeight="1" spans="1:7">
      <c r="A1503" s="18">
        <v>1500</v>
      </c>
      <c r="B1503" s="67" t="s">
        <v>2796</v>
      </c>
      <c r="C1503" s="65" t="s">
        <v>2797</v>
      </c>
      <c r="D1503" s="66">
        <v>1.3</v>
      </c>
      <c r="E1503" s="66">
        <v>75</v>
      </c>
      <c r="F1503" s="23">
        <f t="shared" si="23"/>
        <v>97.5</v>
      </c>
      <c r="G1503" s="35" t="s">
        <v>2187</v>
      </c>
    </row>
    <row r="1504" s="3" customFormat="1" ht="18" customHeight="1" spans="1:7">
      <c r="A1504" s="18">
        <v>1501</v>
      </c>
      <c r="B1504" s="67" t="s">
        <v>2798</v>
      </c>
      <c r="C1504" s="65" t="s">
        <v>2799</v>
      </c>
      <c r="D1504" s="66">
        <v>1.6</v>
      </c>
      <c r="E1504" s="66">
        <v>75</v>
      </c>
      <c r="F1504" s="23">
        <f t="shared" si="23"/>
        <v>120</v>
      </c>
      <c r="G1504" s="35" t="s">
        <v>2187</v>
      </c>
    </row>
    <row r="1505" s="3" customFormat="1" ht="18" customHeight="1" spans="1:7">
      <c r="A1505" s="18">
        <v>1502</v>
      </c>
      <c r="B1505" s="67" t="s">
        <v>2800</v>
      </c>
      <c r="C1505" s="65" t="s">
        <v>1832</v>
      </c>
      <c r="D1505" s="66">
        <v>2.6</v>
      </c>
      <c r="E1505" s="66">
        <v>75</v>
      </c>
      <c r="F1505" s="23">
        <f t="shared" si="23"/>
        <v>195</v>
      </c>
      <c r="G1505" s="35" t="s">
        <v>2187</v>
      </c>
    </row>
    <row r="1506" s="3" customFormat="1" ht="18" customHeight="1" spans="1:7">
      <c r="A1506" s="18">
        <v>1503</v>
      </c>
      <c r="B1506" s="67" t="s">
        <v>2801</v>
      </c>
      <c r="C1506" s="65" t="s">
        <v>2802</v>
      </c>
      <c r="D1506" s="66">
        <v>0.7</v>
      </c>
      <c r="E1506" s="66">
        <v>75</v>
      </c>
      <c r="F1506" s="23">
        <f t="shared" si="23"/>
        <v>52.5</v>
      </c>
      <c r="G1506" s="35" t="s">
        <v>2187</v>
      </c>
    </row>
    <row r="1507" s="3" customFormat="1" ht="18" customHeight="1" spans="1:7">
      <c r="A1507" s="18">
        <v>1504</v>
      </c>
      <c r="B1507" s="67" t="s">
        <v>2803</v>
      </c>
      <c r="C1507" s="65" t="s">
        <v>1847</v>
      </c>
      <c r="D1507" s="66">
        <v>1.26</v>
      </c>
      <c r="E1507" s="66">
        <v>75</v>
      </c>
      <c r="F1507" s="23">
        <f t="shared" si="23"/>
        <v>94.5</v>
      </c>
      <c r="G1507" s="35" t="s">
        <v>2187</v>
      </c>
    </row>
    <row r="1508" s="3" customFormat="1" ht="18" customHeight="1" spans="1:7">
      <c r="A1508" s="18">
        <v>1505</v>
      </c>
      <c r="B1508" s="67" t="s">
        <v>2804</v>
      </c>
      <c r="C1508" s="65" t="s">
        <v>2805</v>
      </c>
      <c r="D1508" s="66">
        <v>2.73</v>
      </c>
      <c r="E1508" s="66">
        <v>75</v>
      </c>
      <c r="F1508" s="23">
        <f t="shared" si="23"/>
        <v>204.75</v>
      </c>
      <c r="G1508" s="35" t="s">
        <v>2187</v>
      </c>
    </row>
    <row r="1509" s="3" customFormat="1" ht="18" customHeight="1" spans="1:7">
      <c r="A1509" s="18">
        <v>1506</v>
      </c>
      <c r="B1509" s="67" t="s">
        <v>2806</v>
      </c>
      <c r="C1509" s="65" t="s">
        <v>2807</v>
      </c>
      <c r="D1509" s="66">
        <v>1.34</v>
      </c>
      <c r="E1509" s="66">
        <v>75</v>
      </c>
      <c r="F1509" s="23">
        <f t="shared" si="23"/>
        <v>100.5</v>
      </c>
      <c r="G1509" s="35" t="s">
        <v>2187</v>
      </c>
    </row>
    <row r="1510" s="3" customFormat="1" ht="18" customHeight="1" spans="1:7">
      <c r="A1510" s="18">
        <v>1507</v>
      </c>
      <c r="B1510" s="67" t="s">
        <v>2808</v>
      </c>
      <c r="C1510" s="65" t="s">
        <v>2809</v>
      </c>
      <c r="D1510" s="66">
        <v>0.92</v>
      </c>
      <c r="E1510" s="66">
        <v>75</v>
      </c>
      <c r="F1510" s="23">
        <f t="shared" si="23"/>
        <v>69</v>
      </c>
      <c r="G1510" s="35" t="s">
        <v>2187</v>
      </c>
    </row>
    <row r="1511" s="3" customFormat="1" ht="18" customHeight="1" spans="1:7">
      <c r="A1511" s="18">
        <v>1508</v>
      </c>
      <c r="B1511" s="67" t="s">
        <v>2810</v>
      </c>
      <c r="C1511" s="65" t="s">
        <v>2811</v>
      </c>
      <c r="D1511" s="66">
        <v>0.53</v>
      </c>
      <c r="E1511" s="66">
        <v>75</v>
      </c>
      <c r="F1511" s="23">
        <f t="shared" si="23"/>
        <v>39.75</v>
      </c>
      <c r="G1511" s="35" t="s">
        <v>2187</v>
      </c>
    </row>
    <row r="1512" s="3" customFormat="1" ht="18" customHeight="1" spans="1:7">
      <c r="A1512" s="18">
        <v>1509</v>
      </c>
      <c r="B1512" s="67" t="s">
        <v>2812</v>
      </c>
      <c r="C1512" s="65" t="s">
        <v>2813</v>
      </c>
      <c r="D1512" s="66">
        <v>1.9</v>
      </c>
      <c r="E1512" s="66">
        <v>75</v>
      </c>
      <c r="F1512" s="23">
        <f t="shared" si="23"/>
        <v>142.5</v>
      </c>
      <c r="G1512" s="35" t="s">
        <v>2187</v>
      </c>
    </row>
    <row r="1513" s="3" customFormat="1" ht="18" customHeight="1" spans="1:7">
      <c r="A1513" s="18">
        <v>1510</v>
      </c>
      <c r="B1513" s="67" t="s">
        <v>2814</v>
      </c>
      <c r="C1513" s="65" t="s">
        <v>2815</v>
      </c>
      <c r="D1513" s="66">
        <v>0.8</v>
      </c>
      <c r="E1513" s="66">
        <v>75</v>
      </c>
      <c r="F1513" s="23">
        <f t="shared" si="23"/>
        <v>60</v>
      </c>
      <c r="G1513" s="35" t="s">
        <v>2187</v>
      </c>
    </row>
    <row r="1514" s="3" customFormat="1" ht="18" customHeight="1" spans="1:7">
      <c r="A1514" s="18">
        <v>1511</v>
      </c>
      <c r="B1514" s="67" t="s">
        <v>2816</v>
      </c>
      <c r="C1514" s="65" t="s">
        <v>734</v>
      </c>
      <c r="D1514" s="66">
        <v>0.75</v>
      </c>
      <c r="E1514" s="66">
        <v>75</v>
      </c>
      <c r="F1514" s="23">
        <f t="shared" si="23"/>
        <v>56.25</v>
      </c>
      <c r="G1514" s="35" t="s">
        <v>2187</v>
      </c>
    </row>
    <row r="1515" s="3" customFormat="1" ht="18" customHeight="1" spans="1:7">
      <c r="A1515" s="18">
        <v>1512</v>
      </c>
      <c r="B1515" s="67" t="s">
        <v>2817</v>
      </c>
      <c r="C1515" s="35" t="s">
        <v>2818</v>
      </c>
      <c r="D1515" s="51">
        <v>4.19</v>
      </c>
      <c r="E1515" s="66">
        <v>75</v>
      </c>
      <c r="F1515" s="23">
        <f t="shared" si="23"/>
        <v>314.25</v>
      </c>
      <c r="G1515" s="35" t="s">
        <v>2187</v>
      </c>
    </row>
    <row r="1516" s="3" customFormat="1" ht="18" customHeight="1" spans="1:7">
      <c r="A1516" s="18">
        <v>1513</v>
      </c>
      <c r="B1516" s="67" t="s">
        <v>2819</v>
      </c>
      <c r="C1516" s="35" t="s">
        <v>2820</v>
      </c>
      <c r="D1516" s="51">
        <v>2.46</v>
      </c>
      <c r="E1516" s="66">
        <v>75</v>
      </c>
      <c r="F1516" s="23">
        <f t="shared" si="23"/>
        <v>184.5</v>
      </c>
      <c r="G1516" s="35" t="s">
        <v>2187</v>
      </c>
    </row>
    <row r="1517" s="3" customFormat="1" ht="18" customHeight="1" spans="1:7">
      <c r="A1517" s="18">
        <v>1514</v>
      </c>
      <c r="B1517" s="67" t="s">
        <v>2821</v>
      </c>
      <c r="C1517" s="35" t="s">
        <v>2822</v>
      </c>
      <c r="D1517" s="51">
        <v>0.73</v>
      </c>
      <c r="E1517" s="66">
        <v>75</v>
      </c>
      <c r="F1517" s="23">
        <f t="shared" si="23"/>
        <v>54.75</v>
      </c>
      <c r="G1517" s="35" t="s">
        <v>2187</v>
      </c>
    </row>
    <row r="1518" s="3" customFormat="1" ht="18" customHeight="1" spans="1:7">
      <c r="A1518" s="18">
        <v>1515</v>
      </c>
      <c r="B1518" s="67" t="s">
        <v>2823</v>
      </c>
      <c r="C1518" s="35" t="s">
        <v>2824</v>
      </c>
      <c r="D1518" s="51">
        <v>3.24</v>
      </c>
      <c r="E1518" s="66">
        <v>75</v>
      </c>
      <c r="F1518" s="23">
        <f t="shared" si="23"/>
        <v>243</v>
      </c>
      <c r="G1518" s="35" t="s">
        <v>2187</v>
      </c>
    </row>
    <row r="1519" s="3" customFormat="1" ht="18" customHeight="1" spans="1:7">
      <c r="A1519" s="18">
        <v>1516</v>
      </c>
      <c r="B1519" s="67" t="s">
        <v>2825</v>
      </c>
      <c r="C1519" s="35" t="s">
        <v>2826</v>
      </c>
      <c r="D1519" s="51">
        <v>1.41</v>
      </c>
      <c r="E1519" s="66">
        <v>75</v>
      </c>
      <c r="F1519" s="23">
        <f t="shared" si="23"/>
        <v>105.75</v>
      </c>
      <c r="G1519" s="35" t="s">
        <v>2187</v>
      </c>
    </row>
    <row r="1520" s="3" customFormat="1" ht="18" customHeight="1" spans="1:7">
      <c r="A1520" s="18">
        <v>1517</v>
      </c>
      <c r="B1520" s="67" t="s">
        <v>2827</v>
      </c>
      <c r="C1520" s="35" t="s">
        <v>2828</v>
      </c>
      <c r="D1520" s="51">
        <v>1.55</v>
      </c>
      <c r="E1520" s="66">
        <v>75</v>
      </c>
      <c r="F1520" s="23">
        <f t="shared" si="23"/>
        <v>116.25</v>
      </c>
      <c r="G1520" s="35" t="s">
        <v>2187</v>
      </c>
    </row>
    <row r="1521" s="3" customFormat="1" ht="18" customHeight="1" spans="1:7">
      <c r="A1521" s="18">
        <v>1518</v>
      </c>
      <c r="B1521" s="67" t="s">
        <v>2829</v>
      </c>
      <c r="C1521" s="35" t="s">
        <v>1984</v>
      </c>
      <c r="D1521" s="51">
        <v>1.83</v>
      </c>
      <c r="E1521" s="66">
        <v>75</v>
      </c>
      <c r="F1521" s="23">
        <f t="shared" si="23"/>
        <v>137.25</v>
      </c>
      <c r="G1521" s="35" t="s">
        <v>2187</v>
      </c>
    </row>
    <row r="1522" s="3" customFormat="1" ht="18" customHeight="1" spans="1:7">
      <c r="A1522" s="18">
        <v>1519</v>
      </c>
      <c r="B1522" s="67" t="s">
        <v>2830</v>
      </c>
      <c r="C1522" s="35" t="s">
        <v>2831</v>
      </c>
      <c r="D1522" s="51">
        <v>2.21</v>
      </c>
      <c r="E1522" s="66">
        <v>75</v>
      </c>
      <c r="F1522" s="23">
        <f t="shared" si="23"/>
        <v>165.75</v>
      </c>
      <c r="G1522" s="35" t="s">
        <v>2187</v>
      </c>
    </row>
    <row r="1523" s="3" customFormat="1" ht="18" customHeight="1" spans="1:7">
      <c r="A1523" s="18">
        <v>1520</v>
      </c>
      <c r="B1523" s="67" t="s">
        <v>2832</v>
      </c>
      <c r="C1523" s="68" t="s">
        <v>2833</v>
      </c>
      <c r="D1523" s="51">
        <v>2.99</v>
      </c>
      <c r="E1523" s="66">
        <v>75</v>
      </c>
      <c r="F1523" s="23">
        <f t="shared" si="23"/>
        <v>224.25</v>
      </c>
      <c r="G1523" s="35" t="s">
        <v>2187</v>
      </c>
    </row>
    <row r="1524" s="3" customFormat="1" ht="18" customHeight="1" spans="1:7">
      <c r="A1524" s="18">
        <v>1521</v>
      </c>
      <c r="B1524" s="69" t="s">
        <v>2834</v>
      </c>
      <c r="C1524" s="35" t="s">
        <v>2835</v>
      </c>
      <c r="D1524" s="51">
        <v>2.8</v>
      </c>
      <c r="E1524" s="66">
        <v>75</v>
      </c>
      <c r="F1524" s="23">
        <f t="shared" si="23"/>
        <v>210</v>
      </c>
      <c r="G1524" s="35" t="s">
        <v>2187</v>
      </c>
    </row>
    <row r="1525" s="3" customFormat="1" ht="18" customHeight="1" spans="1:7">
      <c r="A1525" s="18">
        <v>1522</v>
      </c>
      <c r="B1525" s="69" t="s">
        <v>2836</v>
      </c>
      <c r="C1525" s="35" t="s">
        <v>2837</v>
      </c>
      <c r="D1525" s="51">
        <v>1.41</v>
      </c>
      <c r="E1525" s="66">
        <v>75</v>
      </c>
      <c r="F1525" s="23">
        <f t="shared" si="23"/>
        <v>105.75</v>
      </c>
      <c r="G1525" s="35" t="s">
        <v>2187</v>
      </c>
    </row>
    <row r="1526" s="3" customFormat="1" ht="18" customHeight="1" spans="1:7">
      <c r="A1526" s="18">
        <v>1523</v>
      </c>
      <c r="B1526" s="69" t="s">
        <v>2838</v>
      </c>
      <c r="C1526" s="35" t="s">
        <v>2839</v>
      </c>
      <c r="D1526" s="51">
        <v>1.88</v>
      </c>
      <c r="E1526" s="66">
        <v>75</v>
      </c>
      <c r="F1526" s="23">
        <f t="shared" si="23"/>
        <v>141</v>
      </c>
      <c r="G1526" s="35" t="s">
        <v>2187</v>
      </c>
    </row>
    <row r="1527" s="3" customFormat="1" ht="18" customHeight="1" spans="1:7">
      <c r="A1527" s="18">
        <v>1524</v>
      </c>
      <c r="B1527" s="69" t="s">
        <v>2840</v>
      </c>
      <c r="C1527" s="35" t="s">
        <v>200</v>
      </c>
      <c r="D1527" s="51">
        <v>2.09</v>
      </c>
      <c r="E1527" s="66">
        <v>75</v>
      </c>
      <c r="F1527" s="23">
        <f t="shared" si="23"/>
        <v>156.75</v>
      </c>
      <c r="G1527" s="35" t="s">
        <v>2187</v>
      </c>
    </row>
    <row r="1528" s="3" customFormat="1" ht="18" customHeight="1" spans="1:7">
      <c r="A1528" s="18">
        <v>1525</v>
      </c>
      <c r="B1528" s="69" t="s">
        <v>2841</v>
      </c>
      <c r="C1528" s="65" t="s">
        <v>2842</v>
      </c>
      <c r="D1528" s="51">
        <v>1.51</v>
      </c>
      <c r="E1528" s="66">
        <v>75</v>
      </c>
      <c r="F1528" s="23">
        <f t="shared" si="23"/>
        <v>113.25</v>
      </c>
      <c r="G1528" s="35" t="s">
        <v>2187</v>
      </c>
    </row>
    <row r="1529" s="3" customFormat="1" ht="18" customHeight="1" spans="1:7">
      <c r="A1529" s="18">
        <v>1526</v>
      </c>
      <c r="B1529" s="69" t="s">
        <v>2843</v>
      </c>
      <c r="C1529" s="70" t="s">
        <v>2844</v>
      </c>
      <c r="D1529" s="51">
        <v>3.7</v>
      </c>
      <c r="E1529" s="66">
        <v>75</v>
      </c>
      <c r="F1529" s="23">
        <f t="shared" si="23"/>
        <v>277.5</v>
      </c>
      <c r="G1529" s="35" t="s">
        <v>2187</v>
      </c>
    </row>
    <row r="1530" s="3" customFormat="1" ht="18" customHeight="1" spans="1:7">
      <c r="A1530" s="18">
        <v>1527</v>
      </c>
      <c r="B1530" s="69" t="s">
        <v>2845</v>
      </c>
      <c r="C1530" s="35" t="s">
        <v>2846</v>
      </c>
      <c r="D1530" s="51">
        <v>4.96</v>
      </c>
      <c r="E1530" s="66">
        <v>75</v>
      </c>
      <c r="F1530" s="23">
        <f t="shared" si="23"/>
        <v>372</v>
      </c>
      <c r="G1530" s="35" t="s">
        <v>2187</v>
      </c>
    </row>
    <row r="1531" s="3" customFormat="1" ht="18" customHeight="1" spans="1:7">
      <c r="A1531" s="18">
        <v>1528</v>
      </c>
      <c r="B1531" s="69" t="s">
        <v>2847</v>
      </c>
      <c r="C1531" s="35" t="s">
        <v>2848</v>
      </c>
      <c r="D1531" s="51">
        <v>3.63</v>
      </c>
      <c r="E1531" s="66">
        <v>75</v>
      </c>
      <c r="F1531" s="23">
        <f t="shared" si="23"/>
        <v>272.25</v>
      </c>
      <c r="G1531" s="35" t="s">
        <v>2187</v>
      </c>
    </row>
    <row r="1532" s="3" customFormat="1" ht="18" customHeight="1" spans="1:7">
      <c r="A1532" s="18">
        <v>1529</v>
      </c>
      <c r="B1532" s="69" t="s">
        <v>2849</v>
      </c>
      <c r="C1532" s="35" t="s">
        <v>2850</v>
      </c>
      <c r="D1532" s="51">
        <v>2.86</v>
      </c>
      <c r="E1532" s="66">
        <v>75</v>
      </c>
      <c r="F1532" s="23">
        <f t="shared" si="23"/>
        <v>214.5</v>
      </c>
      <c r="G1532" s="35" t="s">
        <v>2187</v>
      </c>
    </row>
    <row r="1533" s="3" customFormat="1" ht="18" customHeight="1" spans="1:7">
      <c r="A1533" s="18">
        <v>1530</v>
      </c>
      <c r="B1533" s="69" t="s">
        <v>2851</v>
      </c>
      <c r="C1533" s="65" t="s">
        <v>2419</v>
      </c>
      <c r="D1533" s="51">
        <v>1.82</v>
      </c>
      <c r="E1533" s="66">
        <v>75</v>
      </c>
      <c r="F1533" s="23">
        <f t="shared" si="23"/>
        <v>136.5</v>
      </c>
      <c r="G1533" s="35" t="s">
        <v>2187</v>
      </c>
    </row>
    <row r="1534" s="3" customFormat="1" ht="18" customHeight="1" spans="1:7">
      <c r="A1534" s="18">
        <v>1531</v>
      </c>
      <c r="B1534" s="69" t="s">
        <v>2852</v>
      </c>
      <c r="C1534" s="35" t="s">
        <v>127</v>
      </c>
      <c r="D1534" s="51">
        <v>3</v>
      </c>
      <c r="E1534" s="66">
        <v>75</v>
      </c>
      <c r="F1534" s="23">
        <f t="shared" si="23"/>
        <v>225</v>
      </c>
      <c r="G1534" s="35" t="s">
        <v>2187</v>
      </c>
    </row>
    <row r="1535" s="3" customFormat="1" ht="18" customHeight="1" spans="1:7">
      <c r="A1535" s="18">
        <v>1532</v>
      </c>
      <c r="B1535" s="69" t="s">
        <v>2853</v>
      </c>
      <c r="C1535" s="71" t="s">
        <v>2854</v>
      </c>
      <c r="D1535" s="51">
        <v>1.8</v>
      </c>
      <c r="E1535" s="66">
        <v>75</v>
      </c>
      <c r="F1535" s="23">
        <f t="shared" si="23"/>
        <v>135</v>
      </c>
      <c r="G1535" s="35" t="s">
        <v>2187</v>
      </c>
    </row>
    <row r="1536" s="3" customFormat="1" ht="18" customHeight="1" spans="1:7">
      <c r="A1536" s="18">
        <v>1533</v>
      </c>
      <c r="B1536" s="69" t="s">
        <v>2855</v>
      </c>
      <c r="C1536" s="35" t="s">
        <v>2730</v>
      </c>
      <c r="D1536" s="51">
        <v>3.22</v>
      </c>
      <c r="E1536" s="66">
        <v>75</v>
      </c>
      <c r="F1536" s="23">
        <f t="shared" si="23"/>
        <v>241.5</v>
      </c>
      <c r="G1536" s="35" t="s">
        <v>2187</v>
      </c>
    </row>
    <row r="1537" s="3" customFormat="1" ht="18" customHeight="1" spans="1:7">
      <c r="A1537" s="18">
        <v>1534</v>
      </c>
      <c r="B1537" s="69" t="s">
        <v>2856</v>
      </c>
      <c r="C1537" s="35" t="s">
        <v>34</v>
      </c>
      <c r="D1537" s="51">
        <v>4.14</v>
      </c>
      <c r="E1537" s="66">
        <v>75</v>
      </c>
      <c r="F1537" s="23">
        <f t="shared" si="23"/>
        <v>310.5</v>
      </c>
      <c r="G1537" s="35" t="s">
        <v>2187</v>
      </c>
    </row>
    <row r="1538" s="3" customFormat="1" ht="18" customHeight="1" spans="1:7">
      <c r="A1538" s="18">
        <v>1535</v>
      </c>
      <c r="B1538" s="69" t="s">
        <v>2857</v>
      </c>
      <c r="C1538" s="35" t="s">
        <v>2858</v>
      </c>
      <c r="D1538" s="51">
        <v>2.23</v>
      </c>
      <c r="E1538" s="66">
        <v>75</v>
      </c>
      <c r="F1538" s="23">
        <f t="shared" si="23"/>
        <v>167.25</v>
      </c>
      <c r="G1538" s="35" t="s">
        <v>2187</v>
      </c>
    </row>
    <row r="1539" s="3" customFormat="1" ht="18" customHeight="1" spans="1:7">
      <c r="A1539" s="18">
        <v>1536</v>
      </c>
      <c r="B1539" s="69" t="s">
        <v>2859</v>
      </c>
      <c r="C1539" s="35" t="s">
        <v>2860</v>
      </c>
      <c r="D1539" s="51">
        <v>1.44</v>
      </c>
      <c r="E1539" s="66">
        <v>75</v>
      </c>
      <c r="F1539" s="23">
        <f t="shared" si="23"/>
        <v>108</v>
      </c>
      <c r="G1539" s="35" t="s">
        <v>2187</v>
      </c>
    </row>
    <row r="1540" s="3" customFormat="1" ht="18" customHeight="1" spans="1:7">
      <c r="A1540" s="18">
        <v>1537</v>
      </c>
      <c r="B1540" s="69" t="s">
        <v>2861</v>
      </c>
      <c r="C1540" s="35" t="s">
        <v>2862</v>
      </c>
      <c r="D1540" s="51">
        <v>2.55</v>
      </c>
      <c r="E1540" s="66">
        <v>75</v>
      </c>
      <c r="F1540" s="23">
        <f t="shared" ref="F1540:F1592" si="24">E1540*D1540</f>
        <v>191.25</v>
      </c>
      <c r="G1540" s="35" t="s">
        <v>2187</v>
      </c>
    </row>
    <row r="1541" s="3" customFormat="1" ht="18" customHeight="1" spans="1:7">
      <c r="A1541" s="18">
        <v>1538</v>
      </c>
      <c r="B1541" s="69" t="s">
        <v>2863</v>
      </c>
      <c r="C1541" s="65" t="s">
        <v>2864</v>
      </c>
      <c r="D1541" s="51">
        <v>2</v>
      </c>
      <c r="E1541" s="66">
        <v>75</v>
      </c>
      <c r="F1541" s="23">
        <f t="shared" si="24"/>
        <v>150</v>
      </c>
      <c r="G1541" s="35" t="s">
        <v>2187</v>
      </c>
    </row>
    <row r="1542" s="3" customFormat="1" ht="18" customHeight="1" spans="1:7">
      <c r="A1542" s="18">
        <v>1539</v>
      </c>
      <c r="B1542" s="69" t="s">
        <v>2865</v>
      </c>
      <c r="C1542" s="35" t="s">
        <v>2866</v>
      </c>
      <c r="D1542" s="51">
        <v>1.15</v>
      </c>
      <c r="E1542" s="66">
        <v>75</v>
      </c>
      <c r="F1542" s="23">
        <f t="shared" si="24"/>
        <v>86.25</v>
      </c>
      <c r="G1542" s="35" t="s">
        <v>2187</v>
      </c>
    </row>
    <row r="1543" s="3" customFormat="1" ht="18" customHeight="1" spans="1:7">
      <c r="A1543" s="18">
        <v>1540</v>
      </c>
      <c r="B1543" s="69" t="s">
        <v>2867</v>
      </c>
      <c r="C1543" s="35" t="s">
        <v>2868</v>
      </c>
      <c r="D1543" s="51">
        <v>1.4</v>
      </c>
      <c r="E1543" s="66">
        <v>75</v>
      </c>
      <c r="F1543" s="23">
        <f t="shared" si="24"/>
        <v>105</v>
      </c>
      <c r="G1543" s="35" t="s">
        <v>2187</v>
      </c>
    </row>
    <row r="1544" s="3" customFormat="1" ht="18" customHeight="1" spans="1:7">
      <c r="A1544" s="18">
        <v>1541</v>
      </c>
      <c r="B1544" s="69" t="s">
        <v>2869</v>
      </c>
      <c r="C1544" s="35" t="s">
        <v>2870</v>
      </c>
      <c r="D1544" s="51">
        <v>1.77</v>
      </c>
      <c r="E1544" s="66">
        <v>75</v>
      </c>
      <c r="F1544" s="23">
        <f t="shared" si="24"/>
        <v>132.75</v>
      </c>
      <c r="G1544" s="35" t="s">
        <v>2187</v>
      </c>
    </row>
    <row r="1545" s="3" customFormat="1" ht="18" customHeight="1" spans="1:7">
      <c r="A1545" s="18">
        <v>1542</v>
      </c>
      <c r="B1545" s="69" t="s">
        <v>2871</v>
      </c>
      <c r="C1545" s="35" t="s">
        <v>2872</v>
      </c>
      <c r="D1545" s="51">
        <v>0.84</v>
      </c>
      <c r="E1545" s="66">
        <v>75</v>
      </c>
      <c r="F1545" s="23">
        <f t="shared" si="24"/>
        <v>63</v>
      </c>
      <c r="G1545" s="35" t="s">
        <v>2187</v>
      </c>
    </row>
    <row r="1546" s="3" customFormat="1" ht="18" customHeight="1" spans="1:7">
      <c r="A1546" s="18">
        <v>1543</v>
      </c>
      <c r="B1546" s="69" t="s">
        <v>2873</v>
      </c>
      <c r="C1546" s="35" t="s">
        <v>1930</v>
      </c>
      <c r="D1546" s="51">
        <v>0.79</v>
      </c>
      <c r="E1546" s="66">
        <v>75</v>
      </c>
      <c r="F1546" s="23">
        <f t="shared" si="24"/>
        <v>59.25</v>
      </c>
      <c r="G1546" s="35" t="s">
        <v>2187</v>
      </c>
    </row>
    <row r="1547" s="3" customFormat="1" ht="18" customHeight="1" spans="1:7">
      <c r="A1547" s="18">
        <v>1544</v>
      </c>
      <c r="B1547" s="69" t="s">
        <v>2874</v>
      </c>
      <c r="C1547" s="35" t="s">
        <v>2875</v>
      </c>
      <c r="D1547" s="51">
        <v>2.12</v>
      </c>
      <c r="E1547" s="66">
        <v>75</v>
      </c>
      <c r="F1547" s="23">
        <f t="shared" si="24"/>
        <v>159</v>
      </c>
      <c r="G1547" s="35" t="s">
        <v>2187</v>
      </c>
    </row>
    <row r="1548" s="3" customFormat="1" ht="18" customHeight="1" spans="1:7">
      <c r="A1548" s="18">
        <v>1545</v>
      </c>
      <c r="B1548" s="69" t="s">
        <v>2876</v>
      </c>
      <c r="C1548" s="35" t="s">
        <v>1030</v>
      </c>
      <c r="D1548" s="51">
        <v>1.18</v>
      </c>
      <c r="E1548" s="66">
        <v>75</v>
      </c>
      <c r="F1548" s="23">
        <f t="shared" si="24"/>
        <v>88.5</v>
      </c>
      <c r="G1548" s="35" t="s">
        <v>2187</v>
      </c>
    </row>
    <row r="1549" s="3" customFormat="1" ht="18" customHeight="1" spans="1:7">
      <c r="A1549" s="18">
        <v>1546</v>
      </c>
      <c r="B1549" s="69" t="s">
        <v>2877</v>
      </c>
      <c r="C1549" s="35" t="s">
        <v>1544</v>
      </c>
      <c r="D1549" s="51">
        <v>1.19</v>
      </c>
      <c r="E1549" s="66">
        <v>75</v>
      </c>
      <c r="F1549" s="23">
        <f t="shared" si="24"/>
        <v>89.25</v>
      </c>
      <c r="G1549" s="35" t="s">
        <v>2187</v>
      </c>
    </row>
    <row r="1550" s="3" customFormat="1" ht="18" customHeight="1" spans="1:7">
      <c r="A1550" s="18">
        <v>1547</v>
      </c>
      <c r="B1550" s="69" t="s">
        <v>2878</v>
      </c>
      <c r="C1550" s="35" t="s">
        <v>2879</v>
      </c>
      <c r="D1550" s="51">
        <v>1.06</v>
      </c>
      <c r="E1550" s="66">
        <v>75</v>
      </c>
      <c r="F1550" s="23">
        <f t="shared" si="24"/>
        <v>79.5</v>
      </c>
      <c r="G1550" s="35" t="s">
        <v>2187</v>
      </c>
    </row>
    <row r="1551" s="3" customFormat="1" ht="18" customHeight="1" spans="1:7">
      <c r="A1551" s="18">
        <v>1548</v>
      </c>
      <c r="B1551" s="69" t="s">
        <v>2880</v>
      </c>
      <c r="C1551" s="35" t="s">
        <v>2781</v>
      </c>
      <c r="D1551" s="51">
        <v>2.58</v>
      </c>
      <c r="E1551" s="66">
        <v>75</v>
      </c>
      <c r="F1551" s="23">
        <f t="shared" si="24"/>
        <v>193.5</v>
      </c>
      <c r="G1551" s="35" t="s">
        <v>2187</v>
      </c>
    </row>
    <row r="1552" s="3" customFormat="1" ht="18" customHeight="1" spans="1:7">
      <c r="A1552" s="18">
        <v>1549</v>
      </c>
      <c r="B1552" s="69" t="s">
        <v>2881</v>
      </c>
      <c r="C1552" s="65" t="s">
        <v>2882</v>
      </c>
      <c r="D1552" s="51">
        <v>2.56</v>
      </c>
      <c r="E1552" s="66">
        <v>75</v>
      </c>
      <c r="F1552" s="23">
        <f t="shared" si="24"/>
        <v>192</v>
      </c>
      <c r="G1552" s="35" t="s">
        <v>2187</v>
      </c>
    </row>
    <row r="1553" s="3" customFormat="1" ht="18" customHeight="1" spans="1:7">
      <c r="A1553" s="18">
        <v>1550</v>
      </c>
      <c r="B1553" s="69" t="s">
        <v>2883</v>
      </c>
      <c r="C1553" s="35" t="s">
        <v>942</v>
      </c>
      <c r="D1553" s="51">
        <v>1.85</v>
      </c>
      <c r="E1553" s="66">
        <v>75</v>
      </c>
      <c r="F1553" s="23">
        <f t="shared" si="24"/>
        <v>138.75</v>
      </c>
      <c r="G1553" s="35" t="s">
        <v>2187</v>
      </c>
    </row>
    <row r="1554" s="3" customFormat="1" ht="18" customHeight="1" spans="1:7">
      <c r="A1554" s="18">
        <v>1551</v>
      </c>
      <c r="B1554" s="69" t="s">
        <v>2884</v>
      </c>
      <c r="C1554" s="35" t="s">
        <v>2417</v>
      </c>
      <c r="D1554" s="51">
        <v>0.85</v>
      </c>
      <c r="E1554" s="66">
        <v>75</v>
      </c>
      <c r="F1554" s="23">
        <f t="shared" si="24"/>
        <v>63.75</v>
      </c>
      <c r="G1554" s="35" t="s">
        <v>2187</v>
      </c>
    </row>
    <row r="1555" s="3" customFormat="1" ht="18" customHeight="1" spans="1:7">
      <c r="A1555" s="18">
        <v>1552</v>
      </c>
      <c r="B1555" s="69" t="s">
        <v>2885</v>
      </c>
      <c r="C1555" s="35" t="s">
        <v>786</v>
      </c>
      <c r="D1555" s="51">
        <v>3.86</v>
      </c>
      <c r="E1555" s="66">
        <v>75</v>
      </c>
      <c r="F1555" s="23">
        <f t="shared" si="24"/>
        <v>289.5</v>
      </c>
      <c r="G1555" s="35" t="s">
        <v>2187</v>
      </c>
    </row>
    <row r="1556" s="3" customFormat="1" ht="18" customHeight="1" spans="1:7">
      <c r="A1556" s="18">
        <v>1553</v>
      </c>
      <c r="B1556" s="69" t="s">
        <v>2886</v>
      </c>
      <c r="C1556" s="35" t="s">
        <v>2236</v>
      </c>
      <c r="D1556" s="51">
        <v>2.35</v>
      </c>
      <c r="E1556" s="66">
        <v>75</v>
      </c>
      <c r="F1556" s="23">
        <f t="shared" si="24"/>
        <v>176.25</v>
      </c>
      <c r="G1556" s="35" t="s">
        <v>2187</v>
      </c>
    </row>
    <row r="1557" s="3" customFormat="1" ht="18" customHeight="1" spans="1:7">
      <c r="A1557" s="18">
        <v>1554</v>
      </c>
      <c r="B1557" s="69" t="s">
        <v>2887</v>
      </c>
      <c r="C1557" s="35" t="s">
        <v>2888</v>
      </c>
      <c r="D1557" s="51">
        <v>3.38</v>
      </c>
      <c r="E1557" s="66">
        <v>75</v>
      </c>
      <c r="F1557" s="23">
        <f t="shared" si="24"/>
        <v>253.5</v>
      </c>
      <c r="G1557" s="35" t="s">
        <v>2187</v>
      </c>
    </row>
    <row r="1558" s="3" customFormat="1" ht="18" customHeight="1" spans="1:7">
      <c r="A1558" s="18">
        <v>1555</v>
      </c>
      <c r="B1558" s="69" t="s">
        <v>2889</v>
      </c>
      <c r="C1558" s="35" t="s">
        <v>2890</v>
      </c>
      <c r="D1558" s="51">
        <v>2.69</v>
      </c>
      <c r="E1558" s="66">
        <v>75</v>
      </c>
      <c r="F1558" s="23">
        <f t="shared" si="24"/>
        <v>201.75</v>
      </c>
      <c r="G1558" s="35" t="s">
        <v>2187</v>
      </c>
    </row>
    <row r="1559" s="3" customFormat="1" ht="18" customHeight="1" spans="1:7">
      <c r="A1559" s="18">
        <v>1556</v>
      </c>
      <c r="B1559" s="69" t="s">
        <v>2891</v>
      </c>
      <c r="C1559" s="65" t="s">
        <v>1064</v>
      </c>
      <c r="D1559" s="51">
        <v>0.95</v>
      </c>
      <c r="E1559" s="66">
        <v>75</v>
      </c>
      <c r="F1559" s="23">
        <f t="shared" si="24"/>
        <v>71.25</v>
      </c>
      <c r="G1559" s="35" t="s">
        <v>2187</v>
      </c>
    </row>
    <row r="1560" s="3" customFormat="1" ht="18" customHeight="1" spans="1:7">
      <c r="A1560" s="18">
        <v>1557</v>
      </c>
      <c r="B1560" s="69" t="s">
        <v>2892</v>
      </c>
      <c r="C1560" s="35" t="s">
        <v>2893</v>
      </c>
      <c r="D1560" s="51">
        <v>2.4</v>
      </c>
      <c r="E1560" s="66">
        <v>75</v>
      </c>
      <c r="F1560" s="23">
        <f t="shared" si="24"/>
        <v>180</v>
      </c>
      <c r="G1560" s="35" t="s">
        <v>2187</v>
      </c>
    </row>
    <row r="1561" s="3" customFormat="1" ht="18" customHeight="1" spans="1:7">
      <c r="A1561" s="18">
        <v>1558</v>
      </c>
      <c r="B1561" s="69" t="s">
        <v>2894</v>
      </c>
      <c r="C1561" s="35" t="s">
        <v>1710</v>
      </c>
      <c r="D1561" s="51">
        <v>1.81</v>
      </c>
      <c r="E1561" s="66">
        <v>75</v>
      </c>
      <c r="F1561" s="23">
        <f t="shared" si="24"/>
        <v>135.75</v>
      </c>
      <c r="G1561" s="35" t="s">
        <v>2187</v>
      </c>
    </row>
    <row r="1562" s="3" customFormat="1" ht="18" customHeight="1" spans="1:7">
      <c r="A1562" s="18">
        <v>1559</v>
      </c>
      <c r="B1562" s="69" t="s">
        <v>2895</v>
      </c>
      <c r="C1562" s="35" t="s">
        <v>1185</v>
      </c>
      <c r="D1562" s="51">
        <v>2.34</v>
      </c>
      <c r="E1562" s="66">
        <v>75</v>
      </c>
      <c r="F1562" s="23">
        <f t="shared" si="24"/>
        <v>175.5</v>
      </c>
      <c r="G1562" s="35" t="s">
        <v>2187</v>
      </c>
    </row>
    <row r="1563" s="3" customFormat="1" ht="18" customHeight="1" spans="1:7">
      <c r="A1563" s="18">
        <v>1560</v>
      </c>
      <c r="B1563" s="69" t="s">
        <v>2896</v>
      </c>
      <c r="C1563" s="35" t="s">
        <v>2897</v>
      </c>
      <c r="D1563" s="51">
        <v>3.07</v>
      </c>
      <c r="E1563" s="66">
        <v>75</v>
      </c>
      <c r="F1563" s="23">
        <f t="shared" si="24"/>
        <v>230.25</v>
      </c>
      <c r="G1563" s="35" t="s">
        <v>2187</v>
      </c>
    </row>
    <row r="1564" s="3" customFormat="1" ht="18" customHeight="1" spans="1:7">
      <c r="A1564" s="18">
        <v>1561</v>
      </c>
      <c r="B1564" s="69" t="s">
        <v>2898</v>
      </c>
      <c r="C1564" s="35" t="s">
        <v>2899</v>
      </c>
      <c r="D1564" s="51">
        <v>1.26</v>
      </c>
      <c r="E1564" s="66">
        <v>75</v>
      </c>
      <c r="F1564" s="23">
        <f t="shared" si="24"/>
        <v>94.5</v>
      </c>
      <c r="G1564" s="35" t="s">
        <v>2187</v>
      </c>
    </row>
    <row r="1565" s="3" customFormat="1" ht="18" customHeight="1" spans="1:7">
      <c r="A1565" s="18">
        <v>1562</v>
      </c>
      <c r="B1565" s="69" t="s">
        <v>2900</v>
      </c>
      <c r="C1565" s="35" t="s">
        <v>2901</v>
      </c>
      <c r="D1565" s="51">
        <v>1.47</v>
      </c>
      <c r="E1565" s="66">
        <v>75</v>
      </c>
      <c r="F1565" s="23">
        <f t="shared" si="24"/>
        <v>110.25</v>
      </c>
      <c r="G1565" s="35" t="s">
        <v>2187</v>
      </c>
    </row>
    <row r="1566" s="3" customFormat="1" ht="18" customHeight="1" spans="1:7">
      <c r="A1566" s="18">
        <v>1563</v>
      </c>
      <c r="B1566" s="69" t="s">
        <v>2902</v>
      </c>
      <c r="C1566" s="35" t="s">
        <v>1887</v>
      </c>
      <c r="D1566" s="51">
        <v>1.65</v>
      </c>
      <c r="E1566" s="66">
        <v>75</v>
      </c>
      <c r="F1566" s="23">
        <f t="shared" si="24"/>
        <v>123.75</v>
      </c>
      <c r="G1566" s="35" t="s">
        <v>2187</v>
      </c>
    </row>
    <row r="1567" s="3" customFormat="1" ht="18" customHeight="1" spans="1:7">
      <c r="A1567" s="18">
        <v>1564</v>
      </c>
      <c r="B1567" s="69" t="s">
        <v>2903</v>
      </c>
      <c r="C1567" s="35" t="s">
        <v>2904</v>
      </c>
      <c r="D1567" s="51">
        <v>1.45</v>
      </c>
      <c r="E1567" s="66">
        <v>75</v>
      </c>
      <c r="F1567" s="23">
        <f t="shared" si="24"/>
        <v>108.75</v>
      </c>
      <c r="G1567" s="35" t="s">
        <v>2187</v>
      </c>
    </row>
    <row r="1568" s="3" customFormat="1" ht="18" customHeight="1" spans="1:7">
      <c r="A1568" s="18">
        <v>1565</v>
      </c>
      <c r="B1568" s="69" t="s">
        <v>2905</v>
      </c>
      <c r="C1568" s="35" t="s">
        <v>2906</v>
      </c>
      <c r="D1568" s="51">
        <v>1.6</v>
      </c>
      <c r="E1568" s="66">
        <v>75</v>
      </c>
      <c r="F1568" s="23">
        <f t="shared" si="24"/>
        <v>120</v>
      </c>
      <c r="G1568" s="35" t="s">
        <v>2187</v>
      </c>
    </row>
    <row r="1569" s="3" customFormat="1" ht="18" customHeight="1" spans="1:7">
      <c r="A1569" s="18">
        <v>1566</v>
      </c>
      <c r="B1569" s="69" t="s">
        <v>2907</v>
      </c>
      <c r="C1569" s="35" t="s">
        <v>2908</v>
      </c>
      <c r="D1569" s="51">
        <v>3.35</v>
      </c>
      <c r="E1569" s="66">
        <v>75</v>
      </c>
      <c r="F1569" s="23">
        <f t="shared" si="24"/>
        <v>251.25</v>
      </c>
      <c r="G1569" s="35" t="s">
        <v>2187</v>
      </c>
    </row>
    <row r="1570" s="3" customFormat="1" ht="18" customHeight="1" spans="1:7">
      <c r="A1570" s="18">
        <v>1567</v>
      </c>
      <c r="B1570" s="69" t="s">
        <v>2909</v>
      </c>
      <c r="C1570" s="35" t="s">
        <v>2910</v>
      </c>
      <c r="D1570" s="51">
        <v>1.46</v>
      </c>
      <c r="E1570" s="66">
        <v>75</v>
      </c>
      <c r="F1570" s="23">
        <f t="shared" si="24"/>
        <v>109.5</v>
      </c>
      <c r="G1570" s="35" t="s">
        <v>2187</v>
      </c>
    </row>
    <row r="1571" s="3" customFormat="1" ht="18" customHeight="1" spans="1:7">
      <c r="A1571" s="18">
        <v>1568</v>
      </c>
      <c r="B1571" s="69" t="s">
        <v>2911</v>
      </c>
      <c r="C1571" s="35" t="s">
        <v>788</v>
      </c>
      <c r="D1571" s="51">
        <v>1.6</v>
      </c>
      <c r="E1571" s="66">
        <v>75</v>
      </c>
      <c r="F1571" s="23">
        <f t="shared" si="24"/>
        <v>120</v>
      </c>
      <c r="G1571" s="35" t="s">
        <v>2187</v>
      </c>
    </row>
    <row r="1572" s="3" customFormat="1" ht="18" customHeight="1" spans="1:7">
      <c r="A1572" s="18">
        <v>1569</v>
      </c>
      <c r="B1572" s="69" t="s">
        <v>2912</v>
      </c>
      <c r="C1572" s="35" t="s">
        <v>2913</v>
      </c>
      <c r="D1572" s="51">
        <v>0.6</v>
      </c>
      <c r="E1572" s="66">
        <v>75</v>
      </c>
      <c r="F1572" s="23">
        <f t="shared" si="24"/>
        <v>45</v>
      </c>
      <c r="G1572" s="35" t="s">
        <v>2187</v>
      </c>
    </row>
    <row r="1573" s="3" customFormat="1" ht="18" customHeight="1" spans="1:7">
      <c r="A1573" s="18">
        <v>1570</v>
      </c>
      <c r="B1573" s="69" t="s">
        <v>2914</v>
      </c>
      <c r="C1573" s="35" t="s">
        <v>2915</v>
      </c>
      <c r="D1573" s="51">
        <v>0.58</v>
      </c>
      <c r="E1573" s="66">
        <v>75</v>
      </c>
      <c r="F1573" s="23">
        <f t="shared" si="24"/>
        <v>43.5</v>
      </c>
      <c r="G1573" s="35" t="s">
        <v>2187</v>
      </c>
    </row>
    <row r="1574" s="3" customFormat="1" ht="18" customHeight="1" spans="1:7">
      <c r="A1574" s="18">
        <v>1571</v>
      </c>
      <c r="B1574" s="69" t="s">
        <v>2916</v>
      </c>
      <c r="C1574" s="35" t="s">
        <v>2477</v>
      </c>
      <c r="D1574" s="51">
        <v>0.95</v>
      </c>
      <c r="E1574" s="66">
        <v>75</v>
      </c>
      <c r="F1574" s="23">
        <f t="shared" si="24"/>
        <v>71.25</v>
      </c>
      <c r="G1574" s="35" t="s">
        <v>2187</v>
      </c>
    </row>
    <row r="1575" s="3" customFormat="1" ht="18" customHeight="1" spans="1:7">
      <c r="A1575" s="18">
        <v>1572</v>
      </c>
      <c r="B1575" s="69" t="s">
        <v>2917</v>
      </c>
      <c r="C1575" s="35" t="s">
        <v>105</v>
      </c>
      <c r="D1575" s="51">
        <v>1.9</v>
      </c>
      <c r="E1575" s="66">
        <v>75</v>
      </c>
      <c r="F1575" s="23">
        <f t="shared" si="24"/>
        <v>142.5</v>
      </c>
      <c r="G1575" s="35" t="s">
        <v>2187</v>
      </c>
    </row>
    <row r="1576" s="3" customFormat="1" ht="18" customHeight="1" spans="1:7">
      <c r="A1576" s="18">
        <v>1573</v>
      </c>
      <c r="B1576" s="69" t="s">
        <v>2918</v>
      </c>
      <c r="C1576" s="35" t="s">
        <v>2919</v>
      </c>
      <c r="D1576" s="51">
        <v>1.58</v>
      </c>
      <c r="E1576" s="66">
        <v>75</v>
      </c>
      <c r="F1576" s="23">
        <f t="shared" si="24"/>
        <v>118.5</v>
      </c>
      <c r="G1576" s="35" t="s">
        <v>2187</v>
      </c>
    </row>
    <row r="1577" s="3" customFormat="1" ht="18" customHeight="1" spans="1:7">
      <c r="A1577" s="18">
        <v>1574</v>
      </c>
      <c r="B1577" s="69" t="s">
        <v>2920</v>
      </c>
      <c r="C1577" s="65" t="s">
        <v>2921</v>
      </c>
      <c r="D1577" s="51">
        <v>2.7</v>
      </c>
      <c r="E1577" s="66">
        <v>75</v>
      </c>
      <c r="F1577" s="23">
        <f t="shared" si="24"/>
        <v>202.5</v>
      </c>
      <c r="G1577" s="35" t="s">
        <v>2187</v>
      </c>
    </row>
    <row r="1578" s="3" customFormat="1" ht="18" customHeight="1" spans="1:7">
      <c r="A1578" s="18">
        <v>1575</v>
      </c>
      <c r="B1578" s="69" t="s">
        <v>2922</v>
      </c>
      <c r="C1578" s="35" t="s">
        <v>2923</v>
      </c>
      <c r="D1578" s="51">
        <v>1.42</v>
      </c>
      <c r="E1578" s="66">
        <v>75</v>
      </c>
      <c r="F1578" s="23">
        <f t="shared" si="24"/>
        <v>106.5</v>
      </c>
      <c r="G1578" s="35" t="s">
        <v>2187</v>
      </c>
    </row>
    <row r="1579" s="3" customFormat="1" ht="18" customHeight="1" spans="1:7">
      <c r="A1579" s="18">
        <v>1576</v>
      </c>
      <c r="B1579" s="69" t="s">
        <v>2924</v>
      </c>
      <c r="C1579" s="35" t="s">
        <v>2925</v>
      </c>
      <c r="D1579" s="51">
        <v>2.07</v>
      </c>
      <c r="E1579" s="66">
        <v>75</v>
      </c>
      <c r="F1579" s="23">
        <f t="shared" si="24"/>
        <v>155.25</v>
      </c>
      <c r="G1579" s="35" t="s">
        <v>2187</v>
      </c>
    </row>
    <row r="1580" s="3" customFormat="1" ht="18" customHeight="1" spans="1:7">
      <c r="A1580" s="18">
        <v>1577</v>
      </c>
      <c r="B1580" s="69" t="s">
        <v>2926</v>
      </c>
      <c r="C1580" s="72" t="s">
        <v>2927</v>
      </c>
      <c r="D1580" s="23">
        <f>1.84</f>
        <v>1.84</v>
      </c>
      <c r="E1580" s="23">
        <v>75</v>
      </c>
      <c r="F1580" s="23">
        <f t="shared" si="24"/>
        <v>138</v>
      </c>
      <c r="G1580" s="35" t="s">
        <v>2187</v>
      </c>
    </row>
    <row r="1581" s="3" customFormat="1" ht="18" customHeight="1" spans="1:7">
      <c r="A1581" s="18">
        <v>1578</v>
      </c>
      <c r="B1581" s="69" t="s">
        <v>2928</v>
      </c>
      <c r="C1581" s="72" t="s">
        <v>2929</v>
      </c>
      <c r="D1581" s="51">
        <f>1.82+1.49+0.4</f>
        <v>3.71</v>
      </c>
      <c r="E1581" s="23">
        <v>75</v>
      </c>
      <c r="F1581" s="23">
        <f t="shared" si="24"/>
        <v>278.25</v>
      </c>
      <c r="G1581" s="35" t="s">
        <v>2187</v>
      </c>
    </row>
    <row r="1582" s="3" customFormat="1" ht="18" customHeight="1" spans="1:7">
      <c r="A1582" s="18">
        <v>1579</v>
      </c>
      <c r="B1582" s="69" t="s">
        <v>2930</v>
      </c>
      <c r="C1582" s="72" t="s">
        <v>2931</v>
      </c>
      <c r="D1582" s="51">
        <v>1.31</v>
      </c>
      <c r="E1582" s="23">
        <v>75</v>
      </c>
      <c r="F1582" s="23">
        <f t="shared" si="24"/>
        <v>98.25</v>
      </c>
      <c r="G1582" s="35" t="s">
        <v>2187</v>
      </c>
    </row>
    <row r="1583" s="3" customFormat="1" ht="18" customHeight="1" spans="1:7">
      <c r="A1583" s="18">
        <v>1580</v>
      </c>
      <c r="B1583" s="69" t="s">
        <v>2932</v>
      </c>
      <c r="C1583" s="72" t="s">
        <v>2933</v>
      </c>
      <c r="D1583" s="23">
        <f>0.29+1.17</f>
        <v>1.46</v>
      </c>
      <c r="E1583" s="23">
        <v>75</v>
      </c>
      <c r="F1583" s="23">
        <f t="shared" si="24"/>
        <v>109.5</v>
      </c>
      <c r="G1583" s="35" t="s">
        <v>2187</v>
      </c>
    </row>
    <row r="1584" s="3" customFormat="1" ht="18" customHeight="1" spans="1:7">
      <c r="A1584" s="18">
        <v>1581</v>
      </c>
      <c r="B1584" s="69" t="s">
        <v>2934</v>
      </c>
      <c r="C1584" s="72" t="s">
        <v>2935</v>
      </c>
      <c r="D1584" s="23">
        <f>0.3+1.17</f>
        <v>1.47</v>
      </c>
      <c r="E1584" s="23">
        <v>75</v>
      </c>
      <c r="F1584" s="23">
        <f t="shared" si="24"/>
        <v>110.25</v>
      </c>
      <c r="G1584" s="35" t="s">
        <v>2187</v>
      </c>
    </row>
    <row r="1585" s="3" customFormat="1" ht="18" customHeight="1" spans="1:7">
      <c r="A1585" s="18">
        <v>1582</v>
      </c>
      <c r="B1585" s="69" t="s">
        <v>2936</v>
      </c>
      <c r="C1585" s="72" t="s">
        <v>2937</v>
      </c>
      <c r="D1585" s="23">
        <v>1.03</v>
      </c>
      <c r="E1585" s="23">
        <v>75</v>
      </c>
      <c r="F1585" s="23">
        <f t="shared" si="24"/>
        <v>77.25</v>
      </c>
      <c r="G1585" s="35" t="s">
        <v>2187</v>
      </c>
    </row>
    <row r="1586" s="3" customFormat="1" ht="18" customHeight="1" spans="1:7">
      <c r="A1586" s="18">
        <v>1583</v>
      </c>
      <c r="B1586" s="69" t="s">
        <v>2938</v>
      </c>
      <c r="C1586" s="72" t="s">
        <v>1603</v>
      </c>
      <c r="D1586" s="23">
        <v>0.51</v>
      </c>
      <c r="E1586" s="23">
        <v>75</v>
      </c>
      <c r="F1586" s="23">
        <f t="shared" si="24"/>
        <v>38.25</v>
      </c>
      <c r="G1586" s="35" t="s">
        <v>2187</v>
      </c>
    </row>
    <row r="1587" s="3" customFormat="1" ht="18" customHeight="1" spans="1:7">
      <c r="A1587" s="18">
        <v>1584</v>
      </c>
      <c r="B1587" s="69" t="s">
        <v>2939</v>
      </c>
      <c r="C1587" s="72" t="s">
        <v>641</v>
      </c>
      <c r="D1587" s="51">
        <v>0.98</v>
      </c>
      <c r="E1587" s="23">
        <v>75</v>
      </c>
      <c r="F1587" s="23">
        <f t="shared" si="24"/>
        <v>73.5</v>
      </c>
      <c r="G1587" s="35" t="s">
        <v>2187</v>
      </c>
    </row>
    <row r="1588" s="3" customFormat="1" ht="18" customHeight="1" spans="1:7">
      <c r="A1588" s="18">
        <v>1585</v>
      </c>
      <c r="B1588" s="69" t="s">
        <v>2940</v>
      </c>
      <c r="C1588" s="72" t="s">
        <v>2941</v>
      </c>
      <c r="D1588" s="51">
        <v>1.24</v>
      </c>
      <c r="E1588" s="23">
        <v>75</v>
      </c>
      <c r="F1588" s="23">
        <f t="shared" si="24"/>
        <v>93</v>
      </c>
      <c r="G1588" s="35" t="s">
        <v>2187</v>
      </c>
    </row>
    <row r="1589" s="3" customFormat="1" ht="18" customHeight="1" spans="1:7">
      <c r="A1589" s="18">
        <v>1586</v>
      </c>
      <c r="B1589" s="69" t="s">
        <v>2942</v>
      </c>
      <c r="C1589" s="72" t="s">
        <v>2943</v>
      </c>
      <c r="D1589" s="51">
        <v>0.49</v>
      </c>
      <c r="E1589" s="23">
        <v>75</v>
      </c>
      <c r="F1589" s="23">
        <f t="shared" si="24"/>
        <v>36.75</v>
      </c>
      <c r="G1589" s="35" t="s">
        <v>2187</v>
      </c>
    </row>
    <row r="1590" s="3" customFormat="1" ht="18" customHeight="1" spans="1:7">
      <c r="A1590" s="18">
        <v>1587</v>
      </c>
      <c r="B1590" s="69" t="s">
        <v>2944</v>
      </c>
      <c r="C1590" s="72" t="s">
        <v>2945</v>
      </c>
      <c r="D1590" s="44">
        <v>0.55</v>
      </c>
      <c r="E1590" s="23">
        <v>75</v>
      </c>
      <c r="F1590" s="23">
        <f t="shared" si="24"/>
        <v>41.25</v>
      </c>
      <c r="G1590" s="35" t="s">
        <v>2187</v>
      </c>
    </row>
    <row r="1591" s="3" customFormat="1" ht="18" customHeight="1" spans="1:7">
      <c r="A1591" s="18">
        <v>1588</v>
      </c>
      <c r="B1591" s="69" t="s">
        <v>2946</v>
      </c>
      <c r="C1591" s="72" t="s">
        <v>2947</v>
      </c>
      <c r="D1591" s="23">
        <v>1.16</v>
      </c>
      <c r="E1591" s="23">
        <v>75</v>
      </c>
      <c r="F1591" s="23">
        <f t="shared" si="24"/>
        <v>87</v>
      </c>
      <c r="G1591" s="35" t="s">
        <v>2187</v>
      </c>
    </row>
    <row r="1592" s="3" customFormat="1" ht="18" customHeight="1" spans="1:7">
      <c r="A1592" s="18">
        <v>1589</v>
      </c>
      <c r="B1592" s="69" t="s">
        <v>2948</v>
      </c>
      <c r="C1592" s="72" t="s">
        <v>2949</v>
      </c>
      <c r="D1592" s="23">
        <v>1.1</v>
      </c>
      <c r="E1592" s="23">
        <v>75</v>
      </c>
      <c r="F1592" s="23">
        <f t="shared" si="24"/>
        <v>82.5</v>
      </c>
      <c r="G1592" s="35" t="s">
        <v>2187</v>
      </c>
    </row>
  </sheetData>
  <mergeCells count="3">
    <mergeCell ref="A1:G1"/>
    <mergeCell ref="A2:C2"/>
    <mergeCell ref="F2:G2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2023-05-24T15:57:00Z</dcterms:created>
  <dcterms:modified xsi:type="dcterms:W3CDTF">2025-05-30T02:28:23Z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56536D88B3AC5BE60C1634685EC8B073_43</vt:lpwstr>
  </property>
</Properties>
</file>