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摸底表" sheetId="1" r:id="rId1"/>
  </sheets>
  <definedNames>
    <definedName name="_xlnm._FilterDatabase" localSheetId="0" hidden="1">摸底表!$A$2:$HS$2</definedName>
    <definedName name="_xlnm.Print_Titles" localSheetId="0">摸底表!$2:$2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<sst xmlns="http://schemas.openxmlformats.org/spreadsheetml/2006/main" count="70" uniqueCount="42">
  <si>
    <t>2025年城镇老旧小区改造计划任务表</t>
  </si>
  <si>
    <t>序号</t>
  </si>
  <si>
    <t>乡镇</t>
  </si>
  <si>
    <t>所在社区</t>
  </si>
  <si>
    <t>小区名称</t>
  </si>
  <si>
    <t>涉及户数(户)</t>
  </si>
  <si>
    <t>小区内楼栋数（栋）</t>
  </si>
  <si>
    <t>总建筑面积（万平方米）</t>
  </si>
  <si>
    <t>建成年限</t>
  </si>
  <si>
    <t>房屋性质</t>
  </si>
  <si>
    <t>主要存在问题</t>
  </si>
  <si>
    <t>主要改造内容</t>
  </si>
  <si>
    <t>计划投资额
（万元）</t>
  </si>
  <si>
    <t>备注</t>
  </si>
  <si>
    <t>金星镇</t>
  </si>
  <si>
    <t>金星花园社区</t>
  </si>
  <si>
    <t>二汽家属楼</t>
  </si>
  <si>
    <t>商品房</t>
  </si>
  <si>
    <t>楼梯间栏杆破损、墙面污染严重、楼顶漏雨、楼道内灯不亮、单元门破损、防水保温破损等。</t>
  </si>
  <si>
    <t>楼梯间的墙面及顶棚粉刷，扶手修复，一层地面更换，单元门更换，楼梯间窗户更换，重做屋面防水及屋面保温，雨水管更换以及建筑外墙面改造。</t>
  </si>
  <si>
    <t>供电局家属楼</t>
  </si>
  <si>
    <t>金塔社区</t>
  </si>
  <si>
    <t>永昌小区</t>
  </si>
  <si>
    <t xml:space="preserve">楼梯间的墙面及顶棚粉刷，扶手修复，一层地面更换，单元门更换，楼梯间窗户更换，重做屋面防水及屋面保温，雨水管更换以及建筑外墙面改造，1#室外楼梯的踏步修复，墙面修复以及栏杆修复。
</t>
  </si>
  <si>
    <t>古城镇</t>
  </si>
  <si>
    <t>左营村</t>
  </si>
  <si>
    <t>左营小区</t>
  </si>
  <si>
    <t>安置房</t>
  </si>
  <si>
    <t>楼梯间栏杆破损、墙面污染严重、楼顶漏雨、楼道内灯不亮、单元门破损、防水保温破损、外墙面污损严重等。</t>
  </si>
  <si>
    <t>楼梯间的墙面及顶棚粉刷，扶手修复，单元门更换，楼梯间窗户更换，重做屋面防水及屋面保温，雨水管更换以及建筑外墙面改造。拆除原有保温层，重做保温。</t>
  </si>
  <si>
    <t>左营嘉园小区</t>
  </si>
  <si>
    <t>楼梯间的墙面及顶棚粉刷，扶手修复，一层地面更换，楼梯间窗户更换，重做屋面防水及屋面保温，雨水管更换以及建筑外墙面改造。拆除原有保温层，重做保温。</t>
  </si>
  <si>
    <t>胜利镇</t>
  </si>
  <si>
    <t>民生社区</t>
  </si>
  <si>
    <t>西湖小区</t>
  </si>
  <si>
    <t xml:space="preserve">楼梯间的墙面及顶棚粉刷，扶手修复，一层地面更换，楼梯间窗户更换，重做屋面防水及屋面保温，雨水管更换以及建筑外墙面改造。拆除墙体原有保温层，重做外墙面保温。
</t>
  </si>
  <si>
    <t>自来水家属院</t>
  </si>
  <si>
    <t>中华社区</t>
  </si>
  <si>
    <t>交通局家属楼</t>
  </si>
  <si>
    <t>建行小区</t>
  </si>
  <si>
    <t>合计</t>
  </si>
  <si>
    <t>9个小区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</si>
</sst>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20"/>
      <color theme="1"/>
      <name val="方正小标宋简体"/>
      <charset val="134"/>
    </font>
    <font>
      <b/>
      <sz val="11"/>
      <color theme="1"/>
      <name val="方正书宋_GBK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176" fontId="0" fillId="2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12"/>
  <sheetViews>
    <sheetView tabSelected="1" workbookViewId="0">
      <selection activeCell="A1" sqref="A1:M1"/>
    </sheetView>
  </sheetViews>
  <sheetFormatPr defaultColWidth="9" defaultRowHeight="13.5"/>
  <cols>
    <col min="1" max="1" width="6.375" style="5" customWidth="1"/>
    <col min="2" max="2" width="8.75" style="1" customWidth="1"/>
    <col min="3" max="3" width="10.5" style="1" customWidth="1"/>
    <col min="4" max="4" width="12" style="6" customWidth="1"/>
    <col min="5" max="5" width="9.75" style="1" customWidth="1"/>
    <col min="6" max="6" width="13.75" style="1" customWidth="1"/>
    <col min="7" max="7" width="13.375" style="1" customWidth="1"/>
    <col min="8" max="8" width="9.625" style="1" customWidth="1"/>
    <col min="9" max="9" width="10.25" style="1" customWidth="1"/>
    <col min="10" max="10" width="26.25" style="7" customWidth="1"/>
    <col min="11" max="11" width="36.375" style="8" customWidth="1"/>
    <col min="12" max="12" width="14.75" style="9" customWidth="1"/>
    <col min="13" max="13" width="9.5" style="1" customWidth="1"/>
    <col min="14" max="227" width="9" style="1"/>
    <col min="228" max="16384" width="9" style="5"/>
  </cols>
  <sheetData>
    <row r="1" s="1" customFormat="1" ht="43" customHeight="1" spans="1:13">
      <c r="A1" s="10" t="s">
        <v>0</v>
      </c>
      <c r="B1" s="11"/>
      <c r="C1" s="11"/>
      <c r="D1" s="12"/>
      <c r="E1" s="11"/>
      <c r="F1" s="11"/>
      <c r="G1" s="11"/>
      <c r="H1" s="11"/>
      <c r="I1" s="11"/>
      <c r="J1" s="23"/>
      <c r="K1" s="24"/>
      <c r="L1" s="25"/>
      <c r="M1" s="11"/>
    </row>
    <row r="2" s="1" customFormat="1" ht="52" customHeight="1" spans="1:13">
      <c r="A2" s="13" t="s">
        <v>1</v>
      </c>
      <c r="B2" s="14" t="s">
        <v>2</v>
      </c>
      <c r="C2" s="15" t="s">
        <v>3</v>
      </c>
      <c r="D2" s="13" t="s">
        <v>4</v>
      </c>
      <c r="E2" s="15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26" t="s">
        <v>12</v>
      </c>
      <c r="M2" s="27" t="s">
        <v>13</v>
      </c>
    </row>
    <row r="3" s="2" customFormat="1" ht="36" spans="1:35">
      <c r="A3" s="16">
        <v>1</v>
      </c>
      <c r="B3" s="17" t="s">
        <v>14</v>
      </c>
      <c r="C3" s="17" t="s">
        <v>15</v>
      </c>
      <c r="D3" s="17" t="s">
        <v>16</v>
      </c>
      <c r="E3" s="18">
        <v>56</v>
      </c>
      <c r="F3" s="18">
        <v>2</v>
      </c>
      <c r="G3" s="18">
        <v>0.42</v>
      </c>
      <c r="H3" s="17">
        <v>1997</v>
      </c>
      <c r="I3" s="17" t="s">
        <v>17</v>
      </c>
      <c r="J3" s="28" t="s">
        <v>18</v>
      </c>
      <c r="K3" s="29" t="s">
        <v>19</v>
      </c>
      <c r="L3" s="30">
        <v>71.4</v>
      </c>
      <c r="M3" s="31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</row>
    <row r="4" s="2" customFormat="1" ht="36" spans="1:35">
      <c r="A4" s="16">
        <v>2</v>
      </c>
      <c r="B4" s="17" t="s">
        <v>14</v>
      </c>
      <c r="C4" s="17" t="s">
        <v>15</v>
      </c>
      <c r="D4" s="17" t="s">
        <v>20</v>
      </c>
      <c r="E4" s="17">
        <v>60</v>
      </c>
      <c r="F4" s="18">
        <v>2</v>
      </c>
      <c r="G4" s="17">
        <v>0.57</v>
      </c>
      <c r="H4" s="17">
        <v>1992</v>
      </c>
      <c r="I4" s="17" t="s">
        <v>17</v>
      </c>
      <c r="J4" s="28" t="s">
        <v>18</v>
      </c>
      <c r="K4" s="29" t="s">
        <v>19</v>
      </c>
      <c r="L4" s="30">
        <v>65.45</v>
      </c>
      <c r="M4" s="31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</row>
    <row r="5" s="2" customFormat="1" ht="72" spans="1:35">
      <c r="A5" s="16">
        <v>3</v>
      </c>
      <c r="B5" s="17" t="s">
        <v>14</v>
      </c>
      <c r="C5" s="17" t="s">
        <v>21</v>
      </c>
      <c r="D5" s="17" t="s">
        <v>22</v>
      </c>
      <c r="E5" s="17">
        <v>139</v>
      </c>
      <c r="F5" s="18">
        <v>3</v>
      </c>
      <c r="G5" s="17">
        <v>1.422</v>
      </c>
      <c r="H5" s="17">
        <v>1998</v>
      </c>
      <c r="I5" s="17" t="s">
        <v>17</v>
      </c>
      <c r="J5" s="28" t="s">
        <v>18</v>
      </c>
      <c r="K5" s="29" t="s">
        <v>23</v>
      </c>
      <c r="L5" s="30">
        <v>197.45</v>
      </c>
      <c r="M5" s="31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</row>
    <row r="6" s="2" customFormat="1" ht="48" spans="1:35">
      <c r="A6" s="16">
        <v>4</v>
      </c>
      <c r="B6" s="19" t="s">
        <v>24</v>
      </c>
      <c r="C6" s="19" t="s">
        <v>25</v>
      </c>
      <c r="D6" s="19" t="s">
        <v>26</v>
      </c>
      <c r="E6" s="19">
        <v>300</v>
      </c>
      <c r="F6" s="19">
        <v>9</v>
      </c>
      <c r="G6" s="19">
        <v>2.788</v>
      </c>
      <c r="H6" s="19">
        <v>1998</v>
      </c>
      <c r="I6" s="19" t="s">
        <v>27</v>
      </c>
      <c r="J6" s="28" t="s">
        <v>28</v>
      </c>
      <c r="K6" s="29" t="s">
        <v>29</v>
      </c>
      <c r="L6" s="30">
        <v>742.39</v>
      </c>
      <c r="M6" s="31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</row>
    <row r="7" s="2" customFormat="1" ht="48" spans="1:35">
      <c r="A7" s="16">
        <v>5</v>
      </c>
      <c r="B7" s="19" t="s">
        <v>24</v>
      </c>
      <c r="C7" s="19" t="s">
        <v>25</v>
      </c>
      <c r="D7" s="19" t="s">
        <v>30</v>
      </c>
      <c r="E7" s="19">
        <v>79</v>
      </c>
      <c r="F7" s="19">
        <v>2</v>
      </c>
      <c r="G7" s="19">
        <v>0.645</v>
      </c>
      <c r="H7" s="19">
        <v>1998</v>
      </c>
      <c r="I7" s="19" t="s">
        <v>27</v>
      </c>
      <c r="J7" s="28" t="s">
        <v>28</v>
      </c>
      <c r="K7" s="29" t="s">
        <v>31</v>
      </c>
      <c r="L7" s="30">
        <v>121.7</v>
      </c>
      <c r="M7" s="31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</row>
    <row r="8" s="2" customFormat="1" ht="60" spans="1:35">
      <c r="A8" s="16">
        <v>6</v>
      </c>
      <c r="B8" s="19" t="s">
        <v>32</v>
      </c>
      <c r="C8" s="20" t="s">
        <v>33</v>
      </c>
      <c r="D8" s="19" t="s">
        <v>34</v>
      </c>
      <c r="E8" s="21">
        <v>739</v>
      </c>
      <c r="F8" s="17">
        <v>18</v>
      </c>
      <c r="G8" s="17">
        <v>6.19</v>
      </c>
      <c r="H8" s="19">
        <v>1995</v>
      </c>
      <c r="I8" s="20" t="s">
        <v>17</v>
      </c>
      <c r="J8" s="28" t="s">
        <v>28</v>
      </c>
      <c r="K8" s="28" t="s">
        <v>35</v>
      </c>
      <c r="L8" s="30">
        <v>885.03</v>
      </c>
      <c r="M8" s="31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</row>
    <row r="9" s="2" customFormat="1" ht="69" customHeight="1" spans="1:35">
      <c r="A9" s="16">
        <v>7</v>
      </c>
      <c r="B9" s="19" t="s">
        <v>32</v>
      </c>
      <c r="C9" s="20" t="s">
        <v>33</v>
      </c>
      <c r="D9" s="19" t="s">
        <v>36</v>
      </c>
      <c r="E9" s="19">
        <v>155</v>
      </c>
      <c r="F9" s="19">
        <v>6</v>
      </c>
      <c r="G9" s="19">
        <v>1.15</v>
      </c>
      <c r="H9" s="19">
        <v>1993</v>
      </c>
      <c r="I9" s="20" t="s">
        <v>17</v>
      </c>
      <c r="J9" s="28" t="s">
        <v>28</v>
      </c>
      <c r="K9" s="28" t="s">
        <v>35</v>
      </c>
      <c r="L9" s="30">
        <v>362.64</v>
      </c>
      <c r="M9" s="31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</row>
    <row r="10" s="2" customFormat="1" ht="60" spans="1:35">
      <c r="A10" s="16">
        <v>8</v>
      </c>
      <c r="B10" s="19" t="s">
        <v>32</v>
      </c>
      <c r="C10" s="19" t="s">
        <v>37</v>
      </c>
      <c r="D10" s="19" t="s">
        <v>38</v>
      </c>
      <c r="E10" s="19">
        <v>32</v>
      </c>
      <c r="F10" s="19">
        <v>2</v>
      </c>
      <c r="G10" s="19">
        <v>0.232</v>
      </c>
      <c r="H10" s="19">
        <v>1999</v>
      </c>
      <c r="I10" s="19" t="s">
        <v>17</v>
      </c>
      <c r="J10" s="28" t="s">
        <v>28</v>
      </c>
      <c r="K10" s="28" t="s">
        <v>35</v>
      </c>
      <c r="L10" s="30">
        <v>56.76</v>
      </c>
      <c r="M10" s="31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</row>
    <row r="11" s="3" customFormat="1" ht="70" customHeight="1" spans="1:13">
      <c r="A11" s="16">
        <v>9</v>
      </c>
      <c r="B11" s="19" t="s">
        <v>32</v>
      </c>
      <c r="C11" s="19" t="s">
        <v>37</v>
      </c>
      <c r="D11" s="19" t="s">
        <v>39</v>
      </c>
      <c r="E11" s="19">
        <v>40</v>
      </c>
      <c r="F11" s="19">
        <v>2</v>
      </c>
      <c r="G11" s="19">
        <v>0.57</v>
      </c>
      <c r="H11" s="19">
        <v>1999</v>
      </c>
      <c r="I11" s="19" t="s">
        <v>17</v>
      </c>
      <c r="J11" s="28" t="s">
        <v>28</v>
      </c>
      <c r="K11" s="28" t="s">
        <v>35</v>
      </c>
      <c r="L11" s="30">
        <v>105.72</v>
      </c>
      <c r="M11" s="14"/>
    </row>
    <row r="12" s="4" customFormat="1" ht="42" customHeight="1" spans="1:13">
      <c r="A12" s="16" t="s">
        <v>40</v>
      </c>
      <c r="B12" s="16"/>
      <c r="C12" s="16"/>
      <c r="D12" s="16" t="s">
        <v>41</v>
      </c>
      <c r="E12" s="16">
        <f>SUM(E4:E11)</f>
        <v>1544</v>
      </c>
      <c r="F12" s="16">
        <f>SUM(F4:F11)</f>
        <v>44</v>
      </c>
      <c r="G12" s="22">
        <f>SUM(G4:G11)</f>
        <v>13.567</v>
      </c>
      <c r="H12" s="16"/>
      <c r="I12" s="16"/>
      <c r="J12" s="33"/>
      <c r="K12" s="33"/>
      <c r="L12" s="34">
        <f>SUM(L3:L11)</f>
        <v>2608.54</v>
      </c>
      <c r="M12" s="14"/>
    </row>
  </sheetData>
  <mergeCells count="2">
    <mergeCell ref="A1:M1"/>
    <mergeCell ref="A12:C12"/>
  </mergeCells>
  <dataValidations count="1">
    <dataValidation type="list" allowBlank="1" showInputMessage="1" showErrorMessage="1" sqref="I2">
      <formula1>"商品房,安置房"</formula1>
    </dataValidation>
  </dataValidations>
  <printOptions horizontalCentered="1"/>
  <pageMargins left="0.629861111111111" right="0.354166666666667" top="0.393055555555556" bottom="0.118055555555556" header="0.275" footer="0.275"/>
  <pageSetup paperSize="9" scale="6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摸底表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ltq</dc:creator>
  <cp:lastModifiedBy>好名字都被取完了的名字</cp:lastModifiedBy>
  <dcterms:created xsi:type="dcterms:W3CDTF">2021-06-26T16:17:00Z</dcterms:created>
  <dcterms:modified xsi:type="dcterms:W3CDTF">2025-03-19T08:30:51Z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8A85FB8A630B4F4C9934FA04F5744ACB_13</vt:lpwstr>
  </property>
</Properties>
</file>